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bruce\REFM Dropbox\Bruce Kirsch\0000000000 Edition 5.2\Online Companion Files\"/>
    </mc:Choice>
  </mc:AlternateContent>
  <xr:revisionPtr revIDLastSave="0" documentId="13_ncr:1_{3646EEB3-A0BE-4FC7-AE90-5C605F700CAF}" xr6:coauthVersionLast="47" xr6:coauthVersionMax="47" xr10:uidLastSave="{00000000-0000-0000-0000-000000000000}"/>
  <bookViews>
    <workbookView xWindow="-110" yWindow="80" windowWidth="19340" windowHeight="21000" xr2:uid="{00000000-000D-0000-FFFF-FFFF00000000}"/>
  </bookViews>
  <sheets>
    <sheet name="Chapter 14 Figures" sheetId="21" r:id="rId1"/>
    <sheet name="Fig 14.5" sheetId="5" r:id="rId2"/>
    <sheet name="Fig 14.13" sheetId="13" r:id="rId3"/>
    <sheet name="Fig 14.14" sheetId="14" r:id="rId4"/>
  </sheets>
  <calcPr calcId="191029" calcMode="autoNoTable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21" l="1"/>
  <c r="D8" i="14"/>
  <c r="C8" i="14"/>
  <c r="D8" i="13"/>
  <c r="C7" i="13"/>
  <c r="C6" i="13"/>
  <c r="C8" i="13"/>
</calcChain>
</file>

<file path=xl/sharedStrings.xml><?xml version="1.0" encoding="utf-8"?>
<sst xmlns="http://schemas.openxmlformats.org/spreadsheetml/2006/main" count="23" uniqueCount="19">
  <si>
    <t>Equity</t>
  </si>
  <si>
    <t>Debt</t>
  </si>
  <si>
    <t>Annualized Return</t>
  </si>
  <si>
    <t>Debt Capital Structure</t>
  </si>
  <si>
    <t>% of Total Debt</t>
  </si>
  <si>
    <t>Value</t>
  </si>
  <si>
    <t>Interest Rate</t>
  </si>
  <si>
    <t>Mezzanine Loan</t>
  </si>
  <si>
    <t>% of Total Capital</t>
  </si>
  <si>
    <t>Weighted Average Cost of Capital</t>
  </si>
  <si>
    <t>Compounded Annual Growth Rate (CAGR) formula:</t>
  </si>
  <si>
    <t>= (1 + Total Return) ^ (1 / # of years) – 1</t>
  </si>
  <si>
    <t>Senior Secured Loan</t>
  </si>
  <si>
    <t>Capital Structure</t>
  </si>
  <si>
    <t>Total 2-year Return</t>
  </si>
  <si>
    <t>Annualized % Return (CAGR) Calculations for 3 Capital Structures</t>
  </si>
  <si>
    <t>Total | Weighted Average</t>
  </si>
  <si>
    <t>Fill in the blue shaded cells</t>
  </si>
  <si>
    <t>Fill in the blue shaded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</si>
</sst>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76" formatCode="&quot;All Contents Copyright © 2018-&quot;###0\ &quot;by Dr. Peter Linneman. All rights reserved.&quot;"/>
  </numFmts>
  <fonts count="9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F67B1"/>
        <bgColor indexed="64"/>
      </patternFill>
    </fill>
    <fill>
      <patternFill patternType="solid">
        <fgColor rgb="FF2C58A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3F67B1"/>
      </left>
      <right/>
      <top/>
      <bottom/>
      <diagonal/>
    </border>
    <border>
      <left/>
      <right style="thick">
        <color rgb="FF3F67B1"/>
      </right>
      <top/>
      <bottom/>
      <diagonal/>
    </border>
    <border>
      <left style="thick">
        <color rgb="FF3F67B1"/>
      </left>
      <right/>
      <top/>
      <bottom style="thick">
        <color rgb="FF3F67B1"/>
      </bottom>
      <diagonal/>
    </border>
    <border>
      <left/>
      <right/>
      <top/>
      <bottom style="thick">
        <color rgb="FF3F67B1"/>
      </bottom>
      <diagonal/>
    </border>
    <border>
      <left/>
      <right style="thick">
        <color rgb="FF3F67B1"/>
      </right>
      <top/>
      <bottom style="thick">
        <color rgb="FF3F67B1"/>
      </bottom>
      <diagonal/>
    </border>
    <border>
      <left style="thick">
        <color rgb="FF3F67B1"/>
      </left>
      <right/>
      <top style="thick">
        <color rgb="FF3F67B1"/>
      </top>
      <bottom style="thick">
        <color rgb="FF3F67B1"/>
      </bottom>
      <diagonal/>
    </border>
    <border>
      <left/>
      <right/>
      <top style="thick">
        <color rgb="FF3F67B1"/>
      </top>
      <bottom style="thick">
        <color rgb="FF3F67B1"/>
      </bottom>
      <diagonal/>
    </border>
    <border>
      <left/>
      <right style="thick">
        <color rgb="FF3F67B1"/>
      </right>
      <top style="thick">
        <color rgb="FF3F67B1"/>
      </top>
      <bottom style="thick">
        <color rgb="FF3F67B1"/>
      </bottom>
      <diagonal/>
    </border>
    <border>
      <left style="thick">
        <color rgb="FF3F67B1"/>
      </left>
      <right style="thick">
        <color rgb="FF3F67B1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2" borderId="2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indent="1"/>
    </xf>
    <xf numFmtId="0" fontId="7" fillId="2" borderId="4" xfId="0" applyFont="1" applyFill="1" applyBorder="1" applyAlignment="1">
      <alignment horizontal="left" vertical="top" indent="1"/>
    </xf>
    <xf numFmtId="0" fontId="3" fillId="2" borderId="3" xfId="0" applyFont="1" applyFill="1" applyBorder="1"/>
    <xf numFmtId="0" fontId="3" fillId="2" borderId="6" xfId="0" applyFont="1" applyFill="1" applyBorder="1"/>
    <xf numFmtId="0" fontId="7" fillId="2" borderId="2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8" fontId="3" fillId="0" borderId="0" xfId="0" applyNumberFormat="1" applyFont="1"/>
    <xf numFmtId="6" fontId="6" fillId="2" borderId="0" xfId="0" applyNumberFormat="1" applyFont="1" applyFill="1" applyBorder="1"/>
    <xf numFmtId="0" fontId="7" fillId="2" borderId="2" xfId="0" applyFont="1" applyFill="1" applyBorder="1"/>
    <xf numFmtId="0" fontId="3" fillId="2" borderId="6" xfId="0" applyFont="1" applyFill="1" applyBorder="1" applyAlignment="1">
      <alignment vertical="top"/>
    </xf>
    <xf numFmtId="10" fontId="7" fillId="2" borderId="0" xfId="0" applyNumberFormat="1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10" fontId="7" fillId="2" borderId="5" xfId="0" applyNumberFormat="1" applyFont="1" applyFill="1" applyBorder="1" applyAlignment="1">
      <alignment horizontal="center" vertical="top"/>
    </xf>
    <xf numFmtId="38" fontId="7" fillId="2" borderId="0" xfId="0" applyNumberFormat="1" applyFont="1" applyFill="1" applyBorder="1" applyAlignment="1">
      <alignment horizontal="right"/>
    </xf>
    <xf numFmtId="38" fontId="7" fillId="2" borderId="1" xfId="0" applyNumberFormat="1" applyFont="1" applyFill="1" applyBorder="1" applyAlignment="1">
      <alignment horizontal="right"/>
    </xf>
    <xf numFmtId="6" fontId="7" fillId="2" borderId="5" xfId="0" applyNumberFormat="1" applyFont="1" applyFill="1" applyBorder="1" applyAlignment="1">
      <alignment horizontal="right" vertical="top"/>
    </xf>
    <xf numFmtId="38" fontId="7" fillId="2" borderId="0" xfId="0" applyNumberFormat="1" applyFont="1" applyFill="1" applyBorder="1" applyAlignment="1"/>
    <xf numFmtId="38" fontId="7" fillId="2" borderId="1" xfId="0" applyNumberFormat="1" applyFont="1" applyFill="1" applyBorder="1" applyAlignment="1"/>
    <xf numFmtId="6" fontId="7" fillId="2" borderId="5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9" fontId="7" fillId="2" borderId="0" xfId="1" applyNumberFormat="1" applyFont="1" applyFill="1" applyBorder="1" applyAlignment="1">
      <alignment horizontal="center"/>
    </xf>
    <xf numFmtId="9" fontId="7" fillId="2" borderId="5" xfId="1" applyNumberFormat="1" applyFont="1" applyFill="1" applyBorder="1" applyAlignment="1">
      <alignment horizontal="center" vertical="top"/>
    </xf>
    <xf numFmtId="1" fontId="7" fillId="2" borderId="2" xfId="1" applyNumberFormat="1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center" vertical="top"/>
    </xf>
    <xf numFmtId="0" fontId="0" fillId="4" borderId="0" xfId="0" applyFill="1"/>
    <xf numFmtId="176" fontId="5" fillId="4" borderId="0" xfId="2" applyNumberFormat="1" applyFont="1" applyFill="1" applyAlignment="1">
      <alignment horizontal="left" vertical="center" indent="12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0" xfId="0" quotePrefix="1" applyFont="1" applyFill="1" applyBorder="1" applyAlignment="1">
      <alignment horizontal="center"/>
    </xf>
    <xf numFmtId="0" fontId="7" fillId="2" borderId="3" xfId="0" quotePrefix="1" applyFont="1" applyFill="1" applyBorder="1" applyAlignment="1">
      <alignment horizontal="center"/>
    </xf>
    <xf numFmtId="10" fontId="7" fillId="5" borderId="3" xfId="1" applyNumberFormat="1" applyFont="1" applyFill="1" applyBorder="1" applyAlignment="1">
      <alignment horizontal="center"/>
    </xf>
    <xf numFmtId="10" fontId="7" fillId="5" borderId="6" xfId="1" applyNumberFormat="1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 vertical="center"/>
    </xf>
    <xf numFmtId="10" fontId="7" fillId="5" borderId="5" xfId="0" applyNumberFormat="1" applyFont="1" applyFill="1" applyBorder="1" applyAlignment="1">
      <alignment horizontal="center" vertical="top"/>
    </xf>
  </cellXfs>
  <cellStyles count="3">
    <cellStyle name="Normal" xfId="0" builtinId="0"/>
    <cellStyle name="Normal 2" xfId="2" xr:uid="{BB13DF62-B9DA-4076-B2B6-542D3006D69F}"/>
    <cellStyle name="Percent" xfId="1" builtinId="5"/>
  </cellStyles>
  <dxfs count="0"/>
  <tableStyles count="0" defaultTableStyle="TableStyleMedium9" defaultPivotStyle="PivotStyleLight16"/>
  <colors>
    <mruColors>
      <color rgb="FF3F67B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279244</xdr:colOff>
      <xdr:row>42</xdr:row>
      <xdr:rowOff>136525</xdr:rowOff>
    </xdr:from>
    <xdr:ext cx="6624442" cy="103156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660B473-C6C6-452E-A39F-D14D53FF6E55}"/>
            </a:ext>
          </a:extLst>
        </xdr:cNvPr>
        <xdr:cNvSpPr txBox="1"/>
      </xdr:nvSpPr>
      <xdr:spPr>
        <a:xfrm>
          <a:off x="914244" y="7804150"/>
          <a:ext cx="6624442" cy="10315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3000" b="0">
              <a:solidFill>
                <a:schemeClr val="bg1"/>
              </a:solidFill>
            </a:rPr>
            <a:t>Online Companion to Chapter</a:t>
          </a:r>
          <a:r>
            <a:rPr lang="en-US" sz="3000" b="0" baseline="0">
              <a:solidFill>
                <a:schemeClr val="bg1"/>
              </a:solidFill>
            </a:rPr>
            <a:t> 14 Figures </a:t>
          </a:r>
        </a:p>
        <a:p>
          <a:pPr algn="ctr"/>
          <a:r>
            <a:rPr lang="en-US" sz="3000" b="0" baseline="0">
              <a:solidFill>
                <a:schemeClr val="bg1"/>
              </a:solidFill>
            </a:rPr>
            <a:t>Should You Borrow?</a:t>
          </a:r>
        </a:p>
      </xdr:txBody>
    </xdr:sp>
    <xdr:clientData/>
  </xdr:oneCellAnchor>
  <xdr:twoCellAnchor editAs="oneCell">
    <xdr:from>
      <xdr:col>1</xdr:col>
      <xdr:colOff>460376</xdr:colOff>
      <xdr:row>2</xdr:row>
      <xdr:rowOff>89958</xdr:rowOff>
    </xdr:from>
    <xdr:to>
      <xdr:col>11</xdr:col>
      <xdr:colOff>557146</xdr:colOff>
      <xdr:row>41</xdr:row>
      <xdr:rowOff>139174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EE98380-A012-484D-A816-3D668FF8A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309" y="454025"/>
          <a:ext cx="6700770" cy="7148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1EF50-A0EB-4AD4-8749-F117AD4B47B5}">
  <dimension ref="C9:L54"/>
  <sheetViews>
    <sheetView tabSelected="1" zoomScale="80" zoomScaleNormal="80" workbookViewId="0">
      <selection activeCell="C8" sqref="C8"/>
    </sheetView>
  </sheetViews>
  <sheetFormatPr defaultColWidth="9.08984375" defaultRowHeight="14.5" x14ac:dyDescent="0.35"/>
  <cols>
    <col min="1" max="16384" width="9.08984375" style="35"/>
  </cols>
  <sheetData>
    <row r="9" s="35" customFormat="1" x14ac:dyDescent="0.35"/>
    <row r="54" spans="3:12" x14ac:dyDescent="0.35">
      <c r="C54" s="36">
        <f ca="1">YEAR(TODAY())</f>
        <v>2022</v>
      </c>
      <c r="D54" s="36"/>
      <c r="E54" s="36"/>
      <c r="F54" s="36"/>
      <c r="G54" s="36"/>
      <c r="H54" s="36"/>
      <c r="I54" s="36"/>
      <c r="J54" s="36"/>
      <c r="K54" s="36"/>
      <c r="L54" s="36"/>
    </row>
  </sheetData>
  <mergeCells count="1">
    <mergeCell ref="C54:L54"/>
  </mergeCells>
  <pageMargins left="0.7" right="0.7" top="0.75" bottom="0.75" header="0.3" footer="0.3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12"/>
  <sheetViews>
    <sheetView zoomScaleNormal="100" workbookViewId="0"/>
  </sheetViews>
  <sheetFormatPr defaultColWidth="9.08984375" defaultRowHeight="12" x14ac:dyDescent="0.3"/>
  <cols>
    <col min="1" max="1" width="9.08984375" style="1"/>
    <col min="2" max="2" width="14.7265625" style="1" customWidth="1"/>
    <col min="3" max="3" width="14.90625" style="1" customWidth="1"/>
    <col min="4" max="4" width="16.7265625" style="2" customWidth="1"/>
    <col min="5" max="16384" width="9.08984375" style="1"/>
  </cols>
  <sheetData>
    <row r="1" spans="2:4" ht="12.5" thickBot="1" x14ac:dyDescent="0.35">
      <c r="B1" s="49" t="s">
        <v>17</v>
      </c>
      <c r="C1" s="49"/>
      <c r="D1" s="49"/>
    </row>
    <row r="2" spans="2:4" ht="15" customHeight="1" thickTop="1" thickBot="1" x14ac:dyDescent="0.35">
      <c r="B2" s="40" t="s">
        <v>15</v>
      </c>
      <c r="C2" s="41"/>
      <c r="D2" s="42"/>
    </row>
    <row r="3" spans="2:4" ht="12.5" thickTop="1" x14ac:dyDescent="0.3">
      <c r="B3" s="11"/>
      <c r="C3" s="29"/>
      <c r="D3" s="12"/>
    </row>
    <row r="4" spans="2:4" x14ac:dyDescent="0.3">
      <c r="B4" s="43" t="s">
        <v>10</v>
      </c>
      <c r="C4" s="44"/>
      <c r="D4" s="44"/>
    </row>
    <row r="5" spans="2:4" x14ac:dyDescent="0.3">
      <c r="B5" s="45" t="s">
        <v>11</v>
      </c>
      <c r="C5" s="46"/>
      <c r="D5" s="46"/>
    </row>
    <row r="6" spans="2:4" x14ac:dyDescent="0.3">
      <c r="B6" s="11"/>
      <c r="C6" s="29"/>
      <c r="D6" s="12"/>
    </row>
    <row r="7" spans="2:4" x14ac:dyDescent="0.3">
      <c r="B7" s="9" t="s">
        <v>13</v>
      </c>
      <c r="C7" s="4" t="s">
        <v>14</v>
      </c>
      <c r="D7" s="12" t="s">
        <v>2</v>
      </c>
    </row>
    <row r="8" spans="2:4" x14ac:dyDescent="0.3">
      <c r="B8" s="14"/>
      <c r="C8" s="30"/>
      <c r="D8" s="13"/>
    </row>
    <row r="9" spans="2:4" x14ac:dyDescent="0.3">
      <c r="B9" s="33">
        <v>1</v>
      </c>
      <c r="C9" s="31">
        <v>0.1</v>
      </c>
      <c r="D9" s="47"/>
    </row>
    <row r="10" spans="2:4" x14ac:dyDescent="0.3">
      <c r="B10" s="33">
        <v>2</v>
      </c>
      <c r="C10" s="31">
        <v>0.2</v>
      </c>
      <c r="D10" s="47"/>
    </row>
    <row r="11" spans="2:4" ht="20.25" customHeight="1" thickBot="1" x14ac:dyDescent="0.35">
      <c r="B11" s="34">
        <v>3</v>
      </c>
      <c r="C11" s="32">
        <v>1</v>
      </c>
      <c r="D11" s="48"/>
    </row>
    <row r="12" spans="2:4" ht="12.5" thickTop="1" x14ac:dyDescent="0.3"/>
  </sheetData>
  <mergeCells count="4">
    <mergeCell ref="B2:D2"/>
    <mergeCell ref="B4:D4"/>
    <mergeCell ref="B5:D5"/>
    <mergeCell ref="B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F9"/>
  <sheetViews>
    <sheetView zoomScaleNormal="100" workbookViewId="0"/>
  </sheetViews>
  <sheetFormatPr defaultColWidth="9.08984375" defaultRowHeight="12" x14ac:dyDescent="0.3"/>
  <cols>
    <col min="1" max="1" width="7.54296875" style="1" customWidth="1"/>
    <col min="2" max="2" width="19.7265625" style="1" customWidth="1"/>
    <col min="3" max="5" width="10.54296875" style="1" customWidth="1"/>
    <col min="6" max="6" width="1.54296875" style="1" customWidth="1"/>
    <col min="7" max="16384" width="9.08984375" style="1"/>
  </cols>
  <sheetData>
    <row r="1" spans="2:6" ht="15" customHeight="1" thickBot="1" x14ac:dyDescent="0.35">
      <c r="B1" s="49" t="s">
        <v>18</v>
      </c>
      <c r="C1" s="49"/>
      <c r="D1" s="49"/>
      <c r="E1" s="49"/>
      <c r="F1" s="49"/>
    </row>
    <row r="2" spans="2:6" ht="15" customHeight="1" thickTop="1" thickBot="1" x14ac:dyDescent="0.35">
      <c r="B2" s="37" t="s">
        <v>3</v>
      </c>
      <c r="C2" s="38"/>
      <c r="D2" s="38"/>
      <c r="E2" s="38"/>
      <c r="F2" s="39"/>
    </row>
    <row r="3" spans="2:6" ht="12.5" thickTop="1" x14ac:dyDescent="0.3">
      <c r="B3" s="3"/>
      <c r="C3" s="17"/>
      <c r="D3" s="10"/>
      <c r="E3" s="10"/>
      <c r="F3" s="7"/>
    </row>
    <row r="4" spans="2:6" x14ac:dyDescent="0.3">
      <c r="B4" s="18"/>
      <c r="C4" s="4" t="s">
        <v>4</v>
      </c>
      <c r="D4" s="4" t="s">
        <v>5</v>
      </c>
      <c r="E4" s="4" t="s">
        <v>6</v>
      </c>
      <c r="F4" s="7"/>
    </row>
    <row r="5" spans="2:6" x14ac:dyDescent="0.3">
      <c r="B5" s="18"/>
      <c r="C5" s="4"/>
      <c r="D5" s="4"/>
      <c r="E5" s="4"/>
      <c r="F5" s="7"/>
    </row>
    <row r="6" spans="2:6" x14ac:dyDescent="0.3">
      <c r="B6" s="5" t="s">
        <v>7</v>
      </c>
      <c r="C6" s="20">
        <f>D6/$D$8</f>
        <v>0.16666666666666666</v>
      </c>
      <c r="D6" s="23">
        <v>1500000</v>
      </c>
      <c r="E6" s="20">
        <v>0.11</v>
      </c>
      <c r="F6" s="7"/>
    </row>
    <row r="7" spans="2:6" x14ac:dyDescent="0.3">
      <c r="B7" s="5" t="s">
        <v>12</v>
      </c>
      <c r="C7" s="21">
        <f>D7/$D$8</f>
        <v>0.83333333333333337</v>
      </c>
      <c r="D7" s="24">
        <v>7500000</v>
      </c>
      <c r="E7" s="21">
        <v>0.06</v>
      </c>
      <c r="F7" s="7"/>
    </row>
    <row r="8" spans="2:6" s="15" customFormat="1" ht="20.25" customHeight="1" thickBot="1" x14ac:dyDescent="0.4">
      <c r="B8" s="6" t="s">
        <v>16</v>
      </c>
      <c r="C8" s="22">
        <f>SUM(C6:C7)</f>
        <v>1</v>
      </c>
      <c r="D8" s="25">
        <f>SUM(D6:D7)</f>
        <v>9000000</v>
      </c>
      <c r="E8" s="50"/>
      <c r="F8" s="19"/>
    </row>
    <row r="9" spans="2:6" ht="12.5" thickTop="1" x14ac:dyDescent="0.3"/>
  </sheetData>
  <mergeCells count="2">
    <mergeCell ref="B2:F2"/>
    <mergeCell ref="B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F20"/>
  <sheetViews>
    <sheetView zoomScaleNormal="100" workbookViewId="0"/>
  </sheetViews>
  <sheetFormatPr defaultColWidth="9.08984375" defaultRowHeight="12" x14ac:dyDescent="0.3"/>
  <cols>
    <col min="1" max="1" width="7.54296875" style="1" customWidth="1"/>
    <col min="2" max="2" width="19.7265625" style="1" customWidth="1"/>
    <col min="3" max="3" width="12.1796875" style="1" customWidth="1"/>
    <col min="4" max="5" width="10.54296875" style="1" customWidth="1"/>
    <col min="6" max="6" width="1.54296875" style="1" customWidth="1"/>
    <col min="7" max="16384" width="9.08984375" style="1"/>
  </cols>
  <sheetData>
    <row r="1" spans="2:6" ht="12.5" thickBot="1" x14ac:dyDescent="0.35">
      <c r="B1" s="49" t="s">
        <v>18</v>
      </c>
      <c r="C1" s="49"/>
      <c r="D1" s="49"/>
      <c r="E1" s="49"/>
      <c r="F1" s="49"/>
    </row>
    <row r="2" spans="2:6" ht="15" customHeight="1" thickTop="1" thickBot="1" x14ac:dyDescent="0.35">
      <c r="B2" s="37" t="s">
        <v>9</v>
      </c>
      <c r="C2" s="38"/>
      <c r="D2" s="38"/>
      <c r="E2" s="38"/>
      <c r="F2" s="39"/>
    </row>
    <row r="3" spans="2:6" ht="12" customHeight="1" thickTop="1" x14ac:dyDescent="0.3">
      <c r="B3" s="3"/>
      <c r="C3" s="17"/>
      <c r="D3" s="10"/>
      <c r="E3" s="10"/>
      <c r="F3" s="7"/>
    </row>
    <row r="4" spans="2:6" x14ac:dyDescent="0.3">
      <c r="B4" s="18"/>
      <c r="C4" s="4" t="s">
        <v>8</v>
      </c>
      <c r="D4" s="4" t="s">
        <v>5</v>
      </c>
      <c r="E4" s="4" t="s">
        <v>6</v>
      </c>
      <c r="F4" s="7"/>
    </row>
    <row r="5" spans="2:6" x14ac:dyDescent="0.3">
      <c r="B5" s="18"/>
      <c r="C5" s="4"/>
      <c r="D5" s="4"/>
      <c r="E5" s="4"/>
      <c r="F5" s="7"/>
    </row>
    <row r="6" spans="2:6" x14ac:dyDescent="0.3">
      <c r="B6" s="5" t="s">
        <v>0</v>
      </c>
      <c r="C6" s="20">
        <v>0.1</v>
      </c>
      <c r="D6" s="26">
        <v>1000000</v>
      </c>
      <c r="E6" s="20">
        <v>0.14000000000000001</v>
      </c>
      <c r="F6" s="7"/>
    </row>
    <row r="7" spans="2:6" x14ac:dyDescent="0.3">
      <c r="B7" s="5" t="s">
        <v>1</v>
      </c>
      <c r="C7" s="21">
        <v>0.9</v>
      </c>
      <c r="D7" s="27">
        <v>9000000</v>
      </c>
      <c r="E7" s="21">
        <v>6.83E-2</v>
      </c>
      <c r="F7" s="7"/>
    </row>
    <row r="8" spans="2:6" ht="20.25" customHeight="1" thickBot="1" x14ac:dyDescent="0.35">
      <c r="B8" s="6" t="s">
        <v>16</v>
      </c>
      <c r="C8" s="22">
        <f>SUM(C6:C7)</f>
        <v>1</v>
      </c>
      <c r="D8" s="28">
        <f>SUM(D6:D7)</f>
        <v>10000000</v>
      </c>
      <c r="E8" s="50"/>
      <c r="F8" s="8"/>
    </row>
    <row r="9" spans="2:6" ht="12.5" thickTop="1" x14ac:dyDescent="0.3"/>
    <row r="20" spans="2:2" x14ac:dyDescent="0.3">
      <c r="B20" s="16"/>
    </row>
  </sheetData>
  <mergeCells count="2">
    <mergeCell ref="B2:F2"/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Chapter 14 Figures</vt:lpstr>
      <vt:lpstr>Fig 14.5</vt:lpstr>
      <vt:lpstr>Fig 14.13</vt:lpstr>
      <vt:lpstr>Fig 14.14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Linneman and Kirsch</dc:creator>
  <cp:lastModifiedBy>Bruce Kirsch</cp:lastModifiedBy>
  <dcterms:created xsi:type="dcterms:W3CDTF">2010-07-12T16:04:26Z</dcterms:created>
  <dcterms:modified xsi:type="dcterms:W3CDTF">2022-06-05T19:44:19Z</dcterms:modified>
</cp:coreProperties>
</file>