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REFM Dropbox\Bruce Kirsch\0000000000000 Edition 5.3\Online Companion Files\"/>
    </mc:Choice>
  </mc:AlternateContent>
  <xr:revisionPtr revIDLastSave="0" documentId="8_{D2E0E9AB-D3A3-4A61-8E6D-FCFB0B1B6301}" xr6:coauthVersionLast="47" xr6:coauthVersionMax="47" xr10:uidLastSave="{00000000-0000-0000-0000-000000000000}"/>
  <bookViews>
    <workbookView xWindow="14448" yWindow="3600" windowWidth="17808" windowHeight="18576" xr2:uid="{00000000-000D-0000-FFFF-FFFF00000000}"/>
  </bookViews>
  <sheets>
    <sheet name="Chapter 2 Figure" sheetId="25" r:id="rId1"/>
    <sheet name="Fig 2.23" sheetId="23" r:id="rId2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25" l="1"/>
  <c r="Q9" i="23"/>
  <c r="Q10" i="23"/>
</calcChain>
</file>

<file path=xl/sharedStrings.xml><?xml version="1.0" encoding="utf-8"?>
<sst xmlns="http://schemas.openxmlformats.org/spreadsheetml/2006/main" count="74" uniqueCount="62">
  <si>
    <t>$23.25/RSF</t>
  </si>
  <si>
    <t>$23.15/RSF</t>
  </si>
  <si>
    <t>Gross Tech</t>
  </si>
  <si>
    <t>$22.85/RSF</t>
  </si>
  <si>
    <t>$22.50/RSF</t>
  </si>
  <si>
    <t>Shaun &amp; Pressley Graphics</t>
  </si>
  <si>
    <t>$20.59/RSF</t>
  </si>
  <si>
    <t>Vacant</t>
  </si>
  <si>
    <t>BHUMI</t>
  </si>
  <si>
    <t>$20.45/RSF</t>
  </si>
  <si>
    <t>$20.66/RSF</t>
  </si>
  <si>
    <t>The Short Run Group</t>
  </si>
  <si>
    <t>$19.93/RSF</t>
  </si>
  <si>
    <t>$20.10/RSF</t>
  </si>
  <si>
    <t>$20.23/RSF</t>
  </si>
  <si>
    <t>Golechha, Goenka, Hicks, Mansukhani, LLC</t>
  </si>
  <si>
    <t>$19.85/RSF</t>
  </si>
  <si>
    <t>K. Henderson Group</t>
  </si>
  <si>
    <t>$19.79/RSF</t>
  </si>
  <si>
    <t>Sybile Associates</t>
  </si>
  <si>
    <t>$19.56/RSF</t>
  </si>
  <si>
    <t>Parking Complex</t>
  </si>
  <si>
    <t>Naga, Rah, &amp; Toteja Publishing</t>
  </si>
  <si>
    <t>$15.27/RSF</t>
  </si>
  <si>
    <t>Year 1</t>
  </si>
  <si>
    <t>Year 2</t>
  </si>
  <si>
    <t>Year 3</t>
  </si>
  <si>
    <t>2,000 SF</t>
  </si>
  <si>
    <t>4,000 SF</t>
  </si>
  <si>
    <t>8,000 SF</t>
  </si>
  <si>
    <t>Dagny Inc.</t>
  </si>
  <si>
    <t>N.M. Dave Capital</t>
  </si>
  <si>
    <t>Expirations Key:</t>
  </si>
  <si>
    <t>Currently Vacant</t>
  </si>
  <si>
    <t>8/31/Yr 1</t>
  </si>
  <si>
    <t>2/28/Yr 2</t>
  </si>
  <si>
    <t>7/31/Yr 3</t>
  </si>
  <si>
    <t>5/31/Yr 2</t>
  </si>
  <si>
    <t>6/30/Yr 4</t>
  </si>
  <si>
    <t>10/31/Yr 1</t>
  </si>
  <si>
    <t>4/30/Yr 2</t>
  </si>
  <si>
    <t>5/31/Yr 3</t>
  </si>
  <si>
    <t>12/31/Yr 4</t>
  </si>
  <si>
    <t>10/31/Yr 2</t>
  </si>
  <si>
    <t>11/31/Yr 4</t>
  </si>
  <si>
    <t>8/31/Yr 3</t>
  </si>
  <si>
    <t>Lease Expiration Schedule</t>
  </si>
  <si>
    <t>Current</t>
  </si>
  <si>
    <t>Year 4</t>
  </si>
  <si>
    <t>% Total</t>
  </si>
  <si>
    <t>Total</t>
  </si>
  <si>
    <t>Cumulative %</t>
  </si>
  <si>
    <t>Expiration</t>
  </si>
  <si>
    <t>Floor</t>
  </si>
  <si>
    <t>Stacking Plan for Brasfield Tower at Acquisition in January of Year 1</t>
  </si>
  <si>
    <t>T3 Partners</t>
  </si>
  <si>
    <t>MZ Enterprises</t>
  </si>
  <si>
    <t>George Charles LP</t>
  </si>
  <si>
    <t>Banks Marina Co.</t>
  </si>
  <si>
    <t>Total Leasable SF:</t>
  </si>
  <si>
    <t>Fill in the blue-shaded cells by following the instructions underneath the Figure in the textbook.</t>
  </si>
  <si>
    <t>Dash,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</si>
</sst>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m/d/yy;@"/>
    <numFmt numFmtId="167" formatCode="#,##0\ &quot;SF&quot;"/>
    <numFmt numFmtId="168" formatCode="&quot;All Contents Copyright © 2018-&quot;###0\ &quot;by Dr. Peter Linneman. All rights reserved.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u/>
      <sz val="9"/>
      <color theme="1" tint="0.249977111117893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2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F67B1"/>
        <bgColor indexed="64"/>
      </patternFill>
    </fill>
    <fill>
      <patternFill patternType="solid">
        <fgColor rgb="FF2C58A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3F67B1"/>
      </left>
      <right/>
      <top/>
      <bottom/>
      <diagonal/>
    </border>
    <border>
      <left/>
      <right style="thick">
        <color rgb="FF3F67B1"/>
      </right>
      <top/>
      <bottom/>
      <diagonal/>
    </border>
    <border>
      <left style="thick">
        <color rgb="FF3F67B1"/>
      </left>
      <right/>
      <top/>
      <bottom style="thick">
        <color rgb="FF3F67B1"/>
      </bottom>
      <diagonal/>
    </border>
    <border>
      <left/>
      <right style="thick">
        <color rgb="FF3F67B1"/>
      </right>
      <top/>
      <bottom style="thick">
        <color rgb="FF3F67B1"/>
      </bottom>
      <diagonal/>
    </border>
    <border>
      <left/>
      <right/>
      <top/>
      <bottom style="thick">
        <color rgb="FF3F67B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2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164" fontId="2" fillId="2" borderId="0" xfId="1" applyNumberFormat="1" applyFont="1" applyFill="1" applyBorder="1"/>
    <xf numFmtId="165" fontId="2" fillId="2" borderId="0" xfId="0" applyNumberFormat="1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6" fontId="4" fillId="4" borderId="2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66" fontId="4" fillId="6" borderId="2" xfId="0" applyNumberFormat="1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6" fontId="6" fillId="3" borderId="2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166" fontId="6" fillId="5" borderId="2" xfId="0" applyNumberFormat="1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4" fillId="2" borderId="0" xfId="0" applyFont="1" applyFill="1"/>
    <xf numFmtId="164" fontId="4" fillId="2" borderId="0" xfId="1" applyNumberFormat="1" applyFont="1" applyFill="1" applyBorder="1"/>
    <xf numFmtId="0" fontId="4" fillId="2" borderId="0" xfId="0" applyFont="1" applyFill="1" applyAlignment="1">
      <alignment horizontal="right"/>
    </xf>
    <xf numFmtId="167" fontId="4" fillId="2" borderId="0" xfId="1" applyNumberFormat="1" applyFont="1" applyFill="1" applyBorder="1"/>
    <xf numFmtId="167" fontId="4" fillId="2" borderId="0" xfId="0" applyNumberFormat="1" applyFont="1" applyFill="1"/>
    <xf numFmtId="10" fontId="4" fillId="2" borderId="0" xfId="1" applyNumberFormat="1" applyFont="1" applyFill="1" applyBorder="1"/>
    <xf numFmtId="0" fontId="4" fillId="0" borderId="0" xfId="0" applyFont="1"/>
    <xf numFmtId="10" fontId="4" fillId="2" borderId="0" xfId="0" applyNumberFormat="1" applyFont="1" applyFill="1"/>
    <xf numFmtId="10" fontId="4" fillId="4" borderId="0" xfId="2" applyNumberFormat="1" applyFont="1" applyFill="1" applyBorder="1"/>
    <xf numFmtId="167" fontId="4" fillId="4" borderId="0" xfId="0" applyNumberFormat="1" applyFont="1" applyFill="1"/>
    <xf numFmtId="0" fontId="0" fillId="9" borderId="0" xfId="0" applyFill="1"/>
    <xf numFmtId="168" fontId="6" fillId="9" borderId="0" xfId="3" applyNumberFormat="1" applyFont="1" applyFill="1" applyAlignment="1">
      <alignment horizontal="left" vertical="center" indent="12"/>
    </xf>
    <xf numFmtId="0" fontId="8" fillId="2" borderId="14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166" fontId="6" fillId="3" borderId="8" xfId="0" applyNumberFormat="1" applyFont="1" applyFill="1" applyBorder="1" applyAlignment="1">
      <alignment horizontal="center" wrapText="1"/>
    </xf>
    <xf numFmtId="166" fontId="6" fillId="3" borderId="9" xfId="0" applyNumberFormat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166" fontId="4" fillId="4" borderId="8" xfId="0" applyNumberFormat="1" applyFont="1" applyFill="1" applyBorder="1" applyAlignment="1">
      <alignment horizontal="center" wrapText="1"/>
    </xf>
    <xf numFmtId="166" fontId="4" fillId="4" borderId="9" xfId="0" applyNumberFormat="1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166" fontId="6" fillId="5" borderId="8" xfId="0" applyNumberFormat="1" applyFont="1" applyFill="1" applyBorder="1" applyAlignment="1">
      <alignment horizontal="center" wrapText="1"/>
    </xf>
    <xf numFmtId="166" fontId="6" fillId="5" borderId="0" xfId="0" applyNumberFormat="1" applyFont="1" applyFill="1" applyAlignment="1">
      <alignment horizontal="center" wrapText="1"/>
    </xf>
    <xf numFmtId="166" fontId="6" fillId="5" borderId="9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166" fontId="6" fillId="3" borderId="0" xfId="0" applyNumberFormat="1" applyFont="1" applyFill="1" applyAlignment="1">
      <alignment horizontal="center" wrapText="1"/>
    </xf>
    <xf numFmtId="38" fontId="4" fillId="4" borderId="0" xfId="0" applyNumberFormat="1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167" fontId="6" fillId="5" borderId="2" xfId="0" applyNumberFormat="1" applyFont="1" applyFill="1" applyBorder="1" applyAlignment="1">
      <alignment horizontal="center" wrapText="1"/>
    </xf>
    <xf numFmtId="167" fontId="6" fillId="3" borderId="2" xfId="0" applyNumberFormat="1" applyFont="1" applyFill="1" applyBorder="1" applyAlignment="1">
      <alignment horizontal="center" wrapText="1"/>
    </xf>
    <xf numFmtId="167" fontId="6" fillId="3" borderId="8" xfId="0" applyNumberFormat="1" applyFont="1" applyFill="1" applyBorder="1" applyAlignment="1">
      <alignment horizontal="center" wrapText="1"/>
    </xf>
    <xf numFmtId="167" fontId="6" fillId="3" borderId="9" xfId="0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6" fillId="5" borderId="8" xfId="0" applyNumberFormat="1" applyFont="1" applyFill="1" applyBorder="1" applyAlignment="1">
      <alignment horizontal="center" wrapText="1"/>
    </xf>
    <xf numFmtId="167" fontId="6" fillId="5" borderId="0" xfId="0" applyNumberFormat="1" applyFont="1" applyFill="1" applyAlignment="1">
      <alignment horizontal="center" wrapText="1"/>
    </xf>
    <xf numFmtId="167" fontId="6" fillId="5" borderId="9" xfId="0" applyNumberFormat="1" applyFont="1" applyFill="1" applyBorder="1" applyAlignment="1">
      <alignment horizontal="center" wrapText="1"/>
    </xf>
    <xf numFmtId="167" fontId="4" fillId="6" borderId="2" xfId="0" applyNumberFormat="1" applyFont="1" applyFill="1" applyBorder="1" applyAlignment="1">
      <alignment horizontal="center" wrapText="1"/>
    </xf>
    <xf numFmtId="167" fontId="6" fillId="3" borderId="0" xfId="0" applyNumberFormat="1" applyFont="1" applyFill="1" applyAlignment="1">
      <alignment horizontal="center" wrapText="1"/>
    </xf>
    <xf numFmtId="167" fontId="4" fillId="6" borderId="8" xfId="0" applyNumberFormat="1" applyFont="1" applyFill="1" applyBorder="1" applyAlignment="1">
      <alignment horizontal="center" wrapText="1"/>
    </xf>
    <xf numFmtId="167" fontId="4" fillId="6" borderId="0" xfId="0" applyNumberFormat="1" applyFont="1" applyFill="1" applyAlignment="1">
      <alignment horizontal="center" wrapText="1"/>
    </xf>
    <xf numFmtId="167" fontId="4" fillId="6" borderId="9" xfId="0" applyNumberFormat="1" applyFont="1" applyFill="1" applyBorder="1" applyAlignment="1">
      <alignment horizontal="center" wrapText="1"/>
    </xf>
    <xf numFmtId="167" fontId="4" fillId="4" borderId="8" xfId="0" applyNumberFormat="1" applyFont="1" applyFill="1" applyBorder="1" applyAlignment="1">
      <alignment horizontal="center" wrapText="1"/>
    </xf>
    <xf numFmtId="167" fontId="4" fillId="4" borderId="9" xfId="0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67667F60-6C8B-4884-9C92-C9C63E044E8B}"/>
    <cellStyle name="Percent" xfId="2" builtinId="5"/>
  </cellStyles>
  <dxfs count="0"/>
  <tableStyles count="0" defaultTableStyle="TableStyleMedium9" defaultPivotStyle="PivotStyleLight16"/>
  <colors>
    <mruColors>
      <color rgb="FF0000FF"/>
      <color rgb="FF112785"/>
      <color rgb="FF243B90"/>
      <color rgb="FF000099"/>
      <color rgb="FF008000"/>
      <color rgb="FF1E357E"/>
      <color rgb="FF1F497D"/>
      <color rgb="FF163280"/>
      <color rgb="FF333399"/>
      <color rgb="FF3F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460376</xdr:colOff>
      <xdr:row>2</xdr:row>
      <xdr:rowOff>89958</xdr:rowOff>
    </xdr:from>
    <xdr:to>
      <xdr:col>11</xdr:col>
      <xdr:colOff>599480</xdr:colOff>
      <xdr:row>41</xdr:row>
      <xdr:rowOff>139174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13900E-A042-4ED8-99F4-F1A752BC6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458258"/>
          <a:ext cx="6489104" cy="7231066"/>
        </a:xfrm>
        <a:prstGeom prst="rect">
          <a:avLst/>
        </a:prstGeom>
      </xdr:spPr>
    </xdr:pic>
    <xdr:clientData/>
  </xdr:twoCellAnchor>
  <xdr:oneCellAnchor>
    <xdr:from>
      <xdr:col>2</xdr:col>
      <xdr:colOff>182563</xdr:colOff>
      <xdr:row>41</xdr:row>
      <xdr:rowOff>166688</xdr:rowOff>
    </xdr:from>
    <xdr:ext cx="6342507" cy="103156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FC19F3-9055-42C9-9A03-A07C0A5077E5}"/>
            </a:ext>
          </a:extLst>
        </xdr:cNvPr>
        <xdr:cNvSpPr txBox="1"/>
      </xdr:nvSpPr>
      <xdr:spPr>
        <a:xfrm>
          <a:off x="1452563" y="7651751"/>
          <a:ext cx="6342507" cy="1031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3000" b="0">
              <a:solidFill>
                <a:schemeClr val="bg1"/>
              </a:solidFill>
            </a:rPr>
            <a:t>Online Companion to Chapter</a:t>
          </a:r>
          <a:r>
            <a:rPr lang="en-US" sz="3000" b="0" baseline="0">
              <a:solidFill>
                <a:schemeClr val="bg1"/>
              </a:solidFill>
            </a:rPr>
            <a:t> 2 Figure</a:t>
          </a:r>
        </a:p>
        <a:p>
          <a:pPr algn="ctr"/>
          <a:r>
            <a:rPr lang="en-US" sz="3000" b="0" baseline="0">
              <a:solidFill>
                <a:schemeClr val="bg1"/>
              </a:solidFill>
            </a:rPr>
            <a:t>What is Real Estate and Who Owns it?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E20CD-AFFF-4A53-B6C8-975BC8E8277F}">
  <dimension ref="C9:L54"/>
  <sheetViews>
    <sheetView tabSelected="1" zoomScale="80" zoomScaleNormal="80" workbookViewId="0">
      <selection activeCell="C8" sqref="C8"/>
    </sheetView>
  </sheetViews>
  <sheetFormatPr defaultColWidth="9.109375" defaultRowHeight="14.4" x14ac:dyDescent="0.3"/>
  <cols>
    <col min="1" max="16384" width="9.109375" style="50"/>
  </cols>
  <sheetData>
    <row r="9" s="50" customFormat="1" x14ac:dyDescent="0.3"/>
    <row r="54" spans="3:12" x14ac:dyDescent="0.3">
      <c r="C54" s="51">
        <f ca="1">YEAR(TODAY())</f>
        <v>2024</v>
      </c>
      <c r="D54" s="51"/>
      <c r="E54" s="51"/>
      <c r="F54" s="51"/>
      <c r="G54" s="51"/>
      <c r="H54" s="51"/>
      <c r="I54" s="51"/>
      <c r="J54" s="51"/>
      <c r="K54" s="51"/>
      <c r="L54" s="51"/>
    </row>
  </sheetData>
  <mergeCells count="1">
    <mergeCell ref="C54:L54"/>
  </mergeCell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D971-8474-4548-8AAC-9E99BCB64294}">
  <dimension ref="A1:AH232"/>
  <sheetViews>
    <sheetView zoomScaleNormal="100" workbookViewId="0"/>
  </sheetViews>
  <sheetFormatPr defaultColWidth="9.109375" defaultRowHeight="12" x14ac:dyDescent="0.25"/>
  <cols>
    <col min="1" max="1" width="7.33203125" style="1" customWidth="1"/>
    <col min="2" max="2" width="5.77734375" style="36" customWidth="1"/>
    <col min="3" max="3" width="12.33203125" style="1" customWidth="1"/>
    <col min="4" max="4" width="13.109375" style="1" customWidth="1"/>
    <col min="5" max="5" width="13.6640625" style="1" customWidth="1"/>
    <col min="6" max="7" width="13.109375" style="1" customWidth="1"/>
    <col min="8" max="8" width="7.77734375" style="1" customWidth="1"/>
    <col min="9" max="9" width="5.33203125" style="5" customWidth="1"/>
    <col min="10" max="10" width="2.77734375" style="5" customWidth="1"/>
    <col min="11" max="11" width="12.33203125" style="5" customWidth="1"/>
    <col min="12" max="13" width="9.109375" style="5"/>
    <col min="14" max="16" width="7.21875" style="5" customWidth="1"/>
    <col min="17" max="34" width="9.109375" style="5"/>
    <col min="35" max="16384" width="9.109375" style="1"/>
  </cols>
  <sheetData>
    <row r="1" spans="1:19" s="5" customFormat="1" x14ac:dyDescent="0.25">
      <c r="B1" s="35"/>
    </row>
    <row r="2" spans="1:19" s="5" customFormat="1" x14ac:dyDescent="0.25">
      <c r="B2" s="35"/>
    </row>
    <row r="3" spans="1:19" s="5" customFormat="1" ht="11.7" customHeight="1" x14ac:dyDescent="0.25">
      <c r="B3" s="36"/>
    </row>
    <row r="4" spans="1:19" s="5" customFormat="1" ht="15" customHeight="1" x14ac:dyDescent="0.3">
      <c r="A4" s="3"/>
      <c r="B4" s="53" t="s">
        <v>54</v>
      </c>
      <c r="C4" s="54"/>
      <c r="D4" s="54"/>
      <c r="E4" s="54"/>
      <c r="F4" s="54"/>
      <c r="G4" s="54"/>
      <c r="H4" s="54"/>
      <c r="I4" s="55"/>
      <c r="K4" s="105" t="s">
        <v>60</v>
      </c>
      <c r="L4" s="105"/>
      <c r="M4" s="105"/>
      <c r="N4" s="105"/>
      <c r="O4" s="105"/>
      <c r="P4" s="105"/>
      <c r="Q4" s="105"/>
      <c r="R4" s="105"/>
      <c r="S4" s="105"/>
    </row>
    <row r="5" spans="1:19" s="5" customFormat="1" ht="15" customHeight="1" x14ac:dyDescent="0.3">
      <c r="A5" s="3"/>
      <c r="B5" s="31"/>
      <c r="C5" s="32"/>
      <c r="D5" s="32"/>
      <c r="E5" s="32"/>
      <c r="F5" s="32"/>
      <c r="G5" s="32"/>
      <c r="H5" s="32"/>
      <c r="I5" s="33"/>
      <c r="M5" s="42" t="s">
        <v>59</v>
      </c>
      <c r="N5" s="44">
        <v>84000</v>
      </c>
    </row>
    <row r="6" spans="1:19" s="5" customFormat="1" ht="12" customHeight="1" x14ac:dyDescent="0.25">
      <c r="A6" s="2"/>
      <c r="B6" s="34" t="s">
        <v>53</v>
      </c>
      <c r="C6" s="38" t="s">
        <v>32</v>
      </c>
      <c r="D6" s="2"/>
      <c r="E6" s="2"/>
      <c r="F6" s="2"/>
      <c r="G6" s="2"/>
      <c r="H6" s="2"/>
      <c r="I6" s="39" t="s">
        <v>53</v>
      </c>
      <c r="K6" s="30" t="s">
        <v>46</v>
      </c>
      <c r="L6" s="40"/>
      <c r="M6" s="40"/>
      <c r="N6" s="40"/>
      <c r="O6" s="40"/>
      <c r="P6" s="40"/>
      <c r="Q6" s="40"/>
    </row>
    <row r="7" spans="1:19" s="5" customFormat="1" ht="11.7" customHeight="1" x14ac:dyDescent="0.25">
      <c r="A7" s="2"/>
      <c r="B7" s="62">
        <v>12</v>
      </c>
      <c r="C7" s="29" t="s">
        <v>33</v>
      </c>
      <c r="D7" s="1"/>
      <c r="E7" s="22" t="s">
        <v>61</v>
      </c>
      <c r="F7" s="19" t="s">
        <v>30</v>
      </c>
      <c r="G7" s="10"/>
      <c r="H7" s="10"/>
      <c r="I7" s="52">
        <v>12</v>
      </c>
      <c r="K7" s="41"/>
      <c r="L7" s="41"/>
      <c r="M7" s="42" t="s">
        <v>24</v>
      </c>
      <c r="N7" s="42" t="s">
        <v>25</v>
      </c>
      <c r="O7" s="42" t="s">
        <v>26</v>
      </c>
      <c r="P7" s="42" t="s">
        <v>48</v>
      </c>
      <c r="Q7" s="42" t="s">
        <v>50</v>
      </c>
    </row>
    <row r="8" spans="1:19" s="5" customFormat="1" ht="11.7" customHeight="1" x14ac:dyDescent="0.25">
      <c r="A8" s="2"/>
      <c r="B8" s="62"/>
      <c r="C8" s="25" t="s">
        <v>24</v>
      </c>
      <c r="D8" s="10"/>
      <c r="E8" s="109">
        <v>2000</v>
      </c>
      <c r="F8" s="110">
        <v>2000</v>
      </c>
      <c r="G8" s="10"/>
      <c r="H8" s="10"/>
      <c r="I8" s="52"/>
      <c r="K8" s="41" t="s">
        <v>47</v>
      </c>
      <c r="L8" s="43">
        <v>14000</v>
      </c>
      <c r="M8" s="44"/>
      <c r="N8" s="44"/>
      <c r="O8" s="44"/>
      <c r="P8" s="44"/>
      <c r="Q8" s="44"/>
    </row>
    <row r="9" spans="1:19" s="5" customFormat="1" ht="11.7" customHeight="1" x14ac:dyDescent="0.25">
      <c r="A9" s="2"/>
      <c r="B9" s="62"/>
      <c r="C9" s="26" t="s">
        <v>25</v>
      </c>
      <c r="D9" s="10"/>
      <c r="E9" s="23" t="s">
        <v>35</v>
      </c>
      <c r="F9" s="20" t="s">
        <v>34</v>
      </c>
      <c r="G9" s="10"/>
      <c r="H9" s="10"/>
      <c r="I9" s="52"/>
      <c r="K9" s="41" t="s">
        <v>52</v>
      </c>
      <c r="L9" s="43"/>
      <c r="M9" s="49"/>
      <c r="N9" s="49"/>
      <c r="O9" s="49"/>
      <c r="P9" s="49"/>
      <c r="Q9" s="44">
        <f>SUM(L8:P9)</f>
        <v>14000</v>
      </c>
    </row>
    <row r="10" spans="1:19" s="5" customFormat="1" ht="11.7" customHeight="1" x14ac:dyDescent="0.25">
      <c r="A10" s="2"/>
      <c r="B10" s="62"/>
      <c r="C10" s="27" t="s">
        <v>26</v>
      </c>
      <c r="D10" s="10"/>
      <c r="E10" s="24" t="s">
        <v>4</v>
      </c>
      <c r="F10" s="21" t="s">
        <v>0</v>
      </c>
      <c r="G10" s="10"/>
      <c r="H10" s="10"/>
      <c r="I10" s="52"/>
      <c r="K10" s="41" t="s">
        <v>49</v>
      </c>
      <c r="L10" s="48"/>
      <c r="M10" s="48"/>
      <c r="N10" s="48"/>
      <c r="O10" s="48"/>
      <c r="P10" s="48"/>
      <c r="Q10" s="45">
        <f>Q9/$N$5</f>
        <v>0.16666666666666666</v>
      </c>
    </row>
    <row r="11" spans="1:19" s="5" customFormat="1" ht="11.7" customHeight="1" x14ac:dyDescent="0.25">
      <c r="A11" s="4"/>
      <c r="B11" s="62">
        <v>11</v>
      </c>
      <c r="C11" s="28" t="s">
        <v>48</v>
      </c>
      <c r="D11" s="10"/>
      <c r="E11" s="56" t="s">
        <v>31</v>
      </c>
      <c r="F11" s="57"/>
      <c r="G11" s="10"/>
      <c r="H11" s="10"/>
      <c r="I11" s="52">
        <v>11</v>
      </c>
      <c r="K11" s="40" t="s">
        <v>51</v>
      </c>
      <c r="L11" s="48"/>
      <c r="M11" s="48"/>
      <c r="N11" s="48"/>
      <c r="O11" s="48"/>
      <c r="P11" s="48"/>
      <c r="Q11" s="40"/>
    </row>
    <row r="12" spans="1:19" s="5" customFormat="1" ht="11.7" customHeight="1" x14ac:dyDescent="0.25">
      <c r="A12" s="4"/>
      <c r="B12" s="62"/>
      <c r="D12" s="10"/>
      <c r="E12" s="111">
        <v>4000</v>
      </c>
      <c r="F12" s="112"/>
      <c r="G12" s="10"/>
      <c r="H12" s="10"/>
      <c r="I12" s="52"/>
      <c r="K12" s="6"/>
      <c r="L12" s="6"/>
    </row>
    <row r="13" spans="1:19" s="5" customFormat="1" ht="11.7" customHeight="1" x14ac:dyDescent="0.25">
      <c r="A13" s="4"/>
      <c r="B13" s="62"/>
      <c r="D13" s="10"/>
      <c r="E13" s="58" t="s">
        <v>34</v>
      </c>
      <c r="F13" s="59"/>
      <c r="G13" s="10"/>
      <c r="H13" s="10"/>
      <c r="I13" s="52"/>
      <c r="K13" s="6"/>
      <c r="L13" s="6"/>
      <c r="O13" s="7"/>
    </row>
    <row r="14" spans="1:19" s="5" customFormat="1" ht="11.7" customHeight="1" x14ac:dyDescent="0.25">
      <c r="A14" s="4"/>
      <c r="B14" s="62"/>
      <c r="C14" s="10"/>
      <c r="D14" s="10"/>
      <c r="E14" s="60" t="s">
        <v>1</v>
      </c>
      <c r="F14" s="61"/>
      <c r="G14" s="10"/>
      <c r="H14" s="10"/>
      <c r="I14" s="52"/>
      <c r="K14" s="46"/>
      <c r="L14" s="6"/>
    </row>
    <row r="15" spans="1:19" s="5" customFormat="1" ht="11.7" customHeight="1" x14ac:dyDescent="0.25">
      <c r="A15" s="4"/>
      <c r="B15" s="62">
        <v>10</v>
      </c>
      <c r="C15" s="10"/>
      <c r="D15" s="85"/>
      <c r="E15" s="87"/>
      <c r="F15" s="13" t="s">
        <v>58</v>
      </c>
      <c r="G15" s="11"/>
      <c r="H15" s="10"/>
      <c r="I15" s="52">
        <v>10</v>
      </c>
      <c r="K15" s="30"/>
      <c r="L15" s="40"/>
      <c r="M15" s="40"/>
      <c r="N15" s="40"/>
      <c r="O15" s="40"/>
      <c r="P15" s="40"/>
      <c r="Q15" s="40"/>
    </row>
    <row r="16" spans="1:19" s="5" customFormat="1" ht="11.7" customHeight="1" x14ac:dyDescent="0.25">
      <c r="A16" s="4"/>
      <c r="B16" s="62"/>
      <c r="C16" s="10"/>
      <c r="D16" s="83" t="s">
        <v>7</v>
      </c>
      <c r="E16" s="84"/>
      <c r="F16" s="113">
        <v>2000</v>
      </c>
      <c r="G16" s="12" t="s">
        <v>7</v>
      </c>
      <c r="H16" s="10"/>
      <c r="I16" s="52"/>
      <c r="K16" s="41"/>
      <c r="L16" s="41"/>
      <c r="M16" s="42"/>
      <c r="N16" s="42"/>
      <c r="O16" s="42"/>
      <c r="P16" s="42"/>
      <c r="Q16" s="42"/>
    </row>
    <row r="17" spans="1:17" s="5" customFormat="1" ht="11.7" customHeight="1" x14ac:dyDescent="0.25">
      <c r="A17" s="4"/>
      <c r="B17" s="62"/>
      <c r="C17" s="10"/>
      <c r="D17" s="83" t="s">
        <v>28</v>
      </c>
      <c r="E17" s="84"/>
      <c r="F17" s="14" t="s">
        <v>36</v>
      </c>
      <c r="G17" s="12" t="s">
        <v>27</v>
      </c>
      <c r="H17" s="10"/>
      <c r="I17" s="52"/>
      <c r="K17" s="41"/>
      <c r="L17" s="43"/>
      <c r="M17" s="44"/>
      <c r="N17" s="44"/>
      <c r="O17" s="44"/>
      <c r="P17" s="44"/>
      <c r="Q17" s="44"/>
    </row>
    <row r="18" spans="1:17" s="5" customFormat="1" ht="11.7" customHeight="1" x14ac:dyDescent="0.25">
      <c r="A18" s="4"/>
      <c r="B18" s="62"/>
      <c r="C18" s="10"/>
      <c r="D18" s="83"/>
      <c r="E18" s="84"/>
      <c r="F18" s="15" t="s">
        <v>3</v>
      </c>
      <c r="G18" s="12"/>
      <c r="H18" s="10"/>
      <c r="I18" s="52"/>
      <c r="K18" s="41"/>
      <c r="L18" s="43"/>
      <c r="M18" s="44"/>
      <c r="N18" s="44"/>
      <c r="O18" s="44"/>
      <c r="P18" s="44"/>
      <c r="Q18" s="44"/>
    </row>
    <row r="19" spans="1:17" s="5" customFormat="1" ht="11.7" customHeight="1" x14ac:dyDescent="0.25">
      <c r="A19" s="4"/>
      <c r="B19" s="62">
        <v>9</v>
      </c>
      <c r="C19" s="10"/>
      <c r="D19" s="85"/>
      <c r="E19" s="86"/>
      <c r="F19" s="86"/>
      <c r="G19" s="87"/>
      <c r="H19" s="10"/>
      <c r="I19" s="52">
        <v>9</v>
      </c>
      <c r="K19" s="41"/>
      <c r="L19" s="45"/>
      <c r="M19" s="45"/>
      <c r="N19" s="45"/>
      <c r="O19" s="45"/>
      <c r="P19" s="45"/>
      <c r="Q19" s="45"/>
    </row>
    <row r="20" spans="1:17" s="5" customFormat="1" ht="11.7" customHeight="1" x14ac:dyDescent="0.25">
      <c r="A20" s="4"/>
      <c r="B20" s="62"/>
      <c r="C20" s="10"/>
      <c r="D20" s="83" t="s">
        <v>7</v>
      </c>
      <c r="E20" s="88"/>
      <c r="F20" s="88"/>
      <c r="G20" s="84"/>
      <c r="H20" s="10"/>
      <c r="I20" s="52"/>
      <c r="K20" s="40"/>
      <c r="L20" s="47"/>
      <c r="M20" s="47"/>
      <c r="N20" s="47"/>
      <c r="O20" s="47"/>
      <c r="P20" s="47"/>
      <c r="Q20" s="40"/>
    </row>
    <row r="21" spans="1:17" s="5" customFormat="1" ht="11.7" customHeight="1" x14ac:dyDescent="0.25">
      <c r="A21" s="4"/>
      <c r="B21" s="62"/>
      <c r="C21" s="10"/>
      <c r="D21" s="83" t="s">
        <v>29</v>
      </c>
      <c r="E21" s="88"/>
      <c r="F21" s="88"/>
      <c r="G21" s="84"/>
      <c r="H21" s="10"/>
      <c r="I21" s="52"/>
      <c r="K21" s="6"/>
      <c r="L21" s="6"/>
    </row>
    <row r="22" spans="1:17" s="5" customFormat="1" ht="11.7" customHeight="1" x14ac:dyDescent="0.25">
      <c r="A22" s="4"/>
      <c r="B22" s="62"/>
      <c r="C22" s="10"/>
      <c r="D22" s="106"/>
      <c r="E22" s="107"/>
      <c r="F22" s="107"/>
      <c r="G22" s="108"/>
      <c r="H22" s="10"/>
      <c r="I22" s="52"/>
      <c r="K22" s="6"/>
      <c r="L22" s="6"/>
    </row>
    <row r="23" spans="1:17" s="5" customFormat="1" ht="11.7" customHeight="1" x14ac:dyDescent="0.25">
      <c r="A23" s="4"/>
      <c r="B23" s="62">
        <v>8</v>
      </c>
      <c r="C23" s="10"/>
      <c r="D23" s="80" t="s">
        <v>5</v>
      </c>
      <c r="E23" s="81"/>
      <c r="F23" s="81"/>
      <c r="G23" s="82"/>
      <c r="H23" s="10"/>
      <c r="I23" s="52">
        <v>8</v>
      </c>
      <c r="K23" s="6"/>
      <c r="L23" s="6"/>
    </row>
    <row r="24" spans="1:17" s="5" customFormat="1" ht="11.7" customHeight="1" x14ac:dyDescent="0.25">
      <c r="A24" s="4"/>
      <c r="B24" s="62"/>
      <c r="C24" s="10"/>
      <c r="D24" s="114">
        <v>8000</v>
      </c>
      <c r="E24" s="115"/>
      <c r="F24" s="115"/>
      <c r="G24" s="116"/>
      <c r="H24" s="10"/>
      <c r="I24" s="52"/>
      <c r="K24" s="6"/>
      <c r="L24" s="6"/>
    </row>
    <row r="25" spans="1:17" s="5" customFormat="1" ht="11.7" customHeight="1" x14ac:dyDescent="0.25">
      <c r="A25" s="4"/>
      <c r="B25" s="62"/>
      <c r="C25" s="10"/>
      <c r="D25" s="93" t="s">
        <v>37</v>
      </c>
      <c r="E25" s="94"/>
      <c r="F25" s="94"/>
      <c r="G25" s="95"/>
      <c r="H25" s="10"/>
      <c r="I25" s="52"/>
      <c r="K25" s="6"/>
      <c r="L25" s="6"/>
    </row>
    <row r="26" spans="1:17" s="5" customFormat="1" ht="11.7" customHeight="1" x14ac:dyDescent="0.25">
      <c r="A26" s="4"/>
      <c r="B26" s="62"/>
      <c r="C26" s="10"/>
      <c r="D26" s="78" t="s">
        <v>6</v>
      </c>
      <c r="E26" s="96"/>
      <c r="F26" s="96"/>
      <c r="G26" s="79"/>
      <c r="H26" s="10"/>
      <c r="I26" s="52"/>
      <c r="K26" s="6"/>
      <c r="L26" s="6"/>
    </row>
    <row r="27" spans="1:17" s="5" customFormat="1" ht="11.7" customHeight="1" x14ac:dyDescent="0.25">
      <c r="A27" s="4"/>
      <c r="B27" s="62">
        <v>7</v>
      </c>
      <c r="C27" s="10"/>
      <c r="D27" s="16" t="s">
        <v>56</v>
      </c>
      <c r="E27" s="56" t="s">
        <v>8</v>
      </c>
      <c r="F27" s="103"/>
      <c r="G27" s="57"/>
      <c r="H27" s="10"/>
      <c r="I27" s="52">
        <v>7</v>
      </c>
      <c r="K27" s="6"/>
      <c r="L27" s="6"/>
    </row>
    <row r="28" spans="1:17" s="5" customFormat="1" ht="11.7" customHeight="1" x14ac:dyDescent="0.25">
      <c r="A28" s="4"/>
      <c r="B28" s="62"/>
      <c r="C28" s="10"/>
      <c r="D28" s="117">
        <v>2000</v>
      </c>
      <c r="E28" s="111">
        <v>6000</v>
      </c>
      <c r="F28" s="118"/>
      <c r="G28" s="112"/>
      <c r="H28" s="10"/>
      <c r="I28" s="52"/>
      <c r="K28" s="6"/>
      <c r="L28" s="6"/>
    </row>
    <row r="29" spans="1:17" s="5" customFormat="1" ht="11.7" customHeight="1" x14ac:dyDescent="0.25">
      <c r="A29" s="4"/>
      <c r="B29" s="62"/>
      <c r="C29" s="10"/>
      <c r="D29" s="17" t="s">
        <v>38</v>
      </c>
      <c r="E29" s="58" t="s">
        <v>39</v>
      </c>
      <c r="F29" s="104"/>
      <c r="G29" s="59"/>
      <c r="H29" s="10"/>
      <c r="I29" s="52"/>
      <c r="K29" s="6"/>
      <c r="L29" s="6"/>
    </row>
    <row r="30" spans="1:17" s="5" customFormat="1" ht="11.7" customHeight="1" x14ac:dyDescent="0.25">
      <c r="A30" s="4"/>
      <c r="B30" s="62"/>
      <c r="C30" s="10"/>
      <c r="D30" s="18" t="s">
        <v>9</v>
      </c>
      <c r="E30" s="60" t="s">
        <v>10</v>
      </c>
      <c r="F30" s="89"/>
      <c r="G30" s="61"/>
      <c r="H30" s="10"/>
      <c r="I30" s="52"/>
    </row>
    <row r="31" spans="1:17" s="5" customFormat="1" ht="11.7" customHeight="1" x14ac:dyDescent="0.25">
      <c r="A31" s="4"/>
      <c r="B31" s="62">
        <v>6</v>
      </c>
      <c r="C31" s="10"/>
      <c r="D31" s="80" t="s">
        <v>11</v>
      </c>
      <c r="E31" s="82"/>
      <c r="F31" s="13" t="s">
        <v>57</v>
      </c>
      <c r="G31" s="16" t="s">
        <v>55</v>
      </c>
      <c r="H31" s="10"/>
      <c r="I31" s="52">
        <v>6</v>
      </c>
    </row>
    <row r="32" spans="1:17" s="5" customFormat="1" ht="11.7" customHeight="1" x14ac:dyDescent="0.25">
      <c r="A32" s="4"/>
      <c r="B32" s="62"/>
      <c r="C32" s="10"/>
      <c r="D32" s="114">
        <v>4000</v>
      </c>
      <c r="E32" s="116"/>
      <c r="F32" s="113">
        <v>2000</v>
      </c>
      <c r="G32" s="117">
        <v>2000</v>
      </c>
      <c r="H32" s="10"/>
      <c r="I32" s="52"/>
    </row>
    <row r="33" spans="1:9" s="5" customFormat="1" ht="11.7" customHeight="1" x14ac:dyDescent="0.25">
      <c r="A33" s="4"/>
      <c r="B33" s="62"/>
      <c r="C33" s="10"/>
      <c r="D33" s="93" t="s">
        <v>40</v>
      </c>
      <c r="E33" s="95"/>
      <c r="F33" s="14" t="s">
        <v>41</v>
      </c>
      <c r="G33" s="17" t="s">
        <v>42</v>
      </c>
      <c r="H33" s="10"/>
      <c r="I33" s="52"/>
    </row>
    <row r="34" spans="1:9" s="5" customFormat="1" ht="11.7" customHeight="1" x14ac:dyDescent="0.25">
      <c r="A34" s="4"/>
      <c r="B34" s="62"/>
      <c r="C34" s="10"/>
      <c r="D34" s="78" t="s">
        <v>12</v>
      </c>
      <c r="E34" s="79"/>
      <c r="F34" s="15" t="s">
        <v>13</v>
      </c>
      <c r="G34" s="18" t="s">
        <v>14</v>
      </c>
      <c r="H34" s="10"/>
      <c r="I34" s="52"/>
    </row>
    <row r="35" spans="1:9" s="5" customFormat="1" ht="11.7" customHeight="1" x14ac:dyDescent="0.25">
      <c r="A35" s="2"/>
      <c r="B35" s="62">
        <v>5</v>
      </c>
      <c r="C35" s="10"/>
      <c r="D35" s="80" t="s">
        <v>15</v>
      </c>
      <c r="E35" s="81"/>
      <c r="F35" s="81"/>
      <c r="G35" s="82"/>
      <c r="H35" s="10"/>
      <c r="I35" s="52">
        <v>5</v>
      </c>
    </row>
    <row r="36" spans="1:9" s="5" customFormat="1" ht="11.7" customHeight="1" x14ac:dyDescent="0.25">
      <c r="A36" s="2"/>
      <c r="B36" s="62"/>
      <c r="C36" s="10"/>
      <c r="D36" s="114">
        <v>8000</v>
      </c>
      <c r="E36" s="115"/>
      <c r="F36" s="115"/>
      <c r="G36" s="116"/>
      <c r="H36" s="10"/>
      <c r="I36" s="52"/>
    </row>
    <row r="37" spans="1:9" s="5" customFormat="1" ht="11.7" customHeight="1" x14ac:dyDescent="0.25">
      <c r="A37" s="2"/>
      <c r="B37" s="62"/>
      <c r="C37" s="10"/>
      <c r="D37" s="93" t="s">
        <v>37</v>
      </c>
      <c r="E37" s="94"/>
      <c r="F37" s="94"/>
      <c r="G37" s="95"/>
      <c r="H37" s="10"/>
      <c r="I37" s="52"/>
    </row>
    <row r="38" spans="1:9" s="5" customFormat="1" ht="11.7" customHeight="1" x14ac:dyDescent="0.25">
      <c r="A38" s="2"/>
      <c r="B38" s="62"/>
      <c r="C38" s="10"/>
      <c r="D38" s="78" t="s">
        <v>16</v>
      </c>
      <c r="E38" s="96"/>
      <c r="F38" s="96"/>
      <c r="G38" s="79"/>
      <c r="H38" s="10"/>
      <c r="I38" s="52"/>
    </row>
    <row r="39" spans="1:9" s="5" customFormat="1" ht="11.7" customHeight="1" x14ac:dyDescent="0.25">
      <c r="A39" s="2"/>
      <c r="B39" s="62">
        <v>4</v>
      </c>
      <c r="C39" s="10"/>
      <c r="D39" s="80" t="s">
        <v>17</v>
      </c>
      <c r="E39" s="81"/>
      <c r="F39" s="81"/>
      <c r="G39" s="82"/>
      <c r="H39" s="10"/>
      <c r="I39" s="52">
        <v>4</v>
      </c>
    </row>
    <row r="40" spans="1:9" s="5" customFormat="1" ht="11.7" customHeight="1" x14ac:dyDescent="0.25">
      <c r="A40" s="2"/>
      <c r="B40" s="62"/>
      <c r="C40" s="10"/>
      <c r="D40" s="114">
        <v>8000</v>
      </c>
      <c r="E40" s="115"/>
      <c r="F40" s="115"/>
      <c r="G40" s="116"/>
      <c r="H40" s="10"/>
      <c r="I40" s="52"/>
    </row>
    <row r="41" spans="1:9" s="5" customFormat="1" ht="11.7" customHeight="1" x14ac:dyDescent="0.25">
      <c r="A41" s="2"/>
      <c r="B41" s="62"/>
      <c r="C41" s="10"/>
      <c r="D41" s="93" t="s">
        <v>43</v>
      </c>
      <c r="E41" s="94"/>
      <c r="F41" s="94"/>
      <c r="G41" s="95"/>
      <c r="H41" s="10"/>
      <c r="I41" s="52"/>
    </row>
    <row r="42" spans="1:9" s="5" customFormat="1" ht="11.7" customHeight="1" x14ac:dyDescent="0.25">
      <c r="A42" s="2"/>
      <c r="B42" s="62"/>
      <c r="C42" s="10"/>
      <c r="D42" s="78" t="s">
        <v>18</v>
      </c>
      <c r="E42" s="96"/>
      <c r="F42" s="96"/>
      <c r="G42" s="79"/>
      <c r="H42" s="10"/>
      <c r="I42" s="52"/>
    </row>
    <row r="43" spans="1:9" s="5" customFormat="1" ht="11.7" customHeight="1" x14ac:dyDescent="0.25">
      <c r="A43" s="2"/>
      <c r="B43" s="62">
        <v>3</v>
      </c>
      <c r="C43" s="97" t="s">
        <v>19</v>
      </c>
      <c r="D43" s="98"/>
      <c r="E43" s="98"/>
      <c r="F43" s="98"/>
      <c r="G43" s="98"/>
      <c r="H43" s="99"/>
      <c r="I43" s="52">
        <v>3</v>
      </c>
    </row>
    <row r="44" spans="1:9" s="5" customFormat="1" ht="11.7" customHeight="1" x14ac:dyDescent="0.25">
      <c r="A44" s="2"/>
      <c r="B44" s="62"/>
      <c r="C44" s="119">
        <v>12000</v>
      </c>
      <c r="D44" s="120"/>
      <c r="E44" s="120"/>
      <c r="F44" s="120"/>
      <c r="G44" s="120"/>
      <c r="H44" s="121"/>
      <c r="I44" s="52"/>
    </row>
    <row r="45" spans="1:9" s="5" customFormat="1" ht="11.7" customHeight="1" x14ac:dyDescent="0.25">
      <c r="A45" s="2"/>
      <c r="B45" s="62"/>
      <c r="C45" s="100" t="s">
        <v>44</v>
      </c>
      <c r="D45" s="101"/>
      <c r="E45" s="101"/>
      <c r="F45" s="101"/>
      <c r="G45" s="101"/>
      <c r="H45" s="102"/>
      <c r="I45" s="52"/>
    </row>
    <row r="46" spans="1:9" s="5" customFormat="1" ht="11.7" customHeight="1" x14ac:dyDescent="0.25">
      <c r="A46" s="2"/>
      <c r="B46" s="62"/>
      <c r="C46" s="90" t="s">
        <v>20</v>
      </c>
      <c r="D46" s="91"/>
      <c r="E46" s="91"/>
      <c r="F46" s="91"/>
      <c r="G46" s="91"/>
      <c r="H46" s="92"/>
      <c r="I46" s="52"/>
    </row>
    <row r="47" spans="1:9" s="5" customFormat="1" ht="11.7" customHeight="1" x14ac:dyDescent="0.25">
      <c r="A47" s="2"/>
      <c r="B47" s="62">
        <v>2</v>
      </c>
      <c r="C47" s="65" t="s">
        <v>21</v>
      </c>
      <c r="D47" s="66"/>
      <c r="E47" s="66"/>
      <c r="F47" s="66"/>
      <c r="G47" s="66"/>
      <c r="H47" s="67"/>
      <c r="I47" s="52">
        <v>2</v>
      </c>
    </row>
    <row r="48" spans="1:9" s="5" customFormat="1" ht="11.7" customHeight="1" x14ac:dyDescent="0.25">
      <c r="A48" s="2"/>
      <c r="B48" s="62"/>
      <c r="C48" s="68"/>
      <c r="D48" s="69"/>
      <c r="E48" s="69"/>
      <c r="F48" s="69"/>
      <c r="G48" s="69"/>
      <c r="H48" s="70"/>
      <c r="I48" s="52"/>
    </row>
    <row r="49" spans="1:9" s="5" customFormat="1" ht="11.7" customHeight="1" x14ac:dyDescent="0.25">
      <c r="A49" s="2"/>
      <c r="B49" s="62"/>
      <c r="C49" s="68"/>
      <c r="D49" s="69"/>
      <c r="E49" s="69"/>
      <c r="F49" s="69"/>
      <c r="G49" s="69"/>
      <c r="H49" s="70"/>
      <c r="I49" s="52"/>
    </row>
    <row r="50" spans="1:9" s="5" customFormat="1" ht="11.7" customHeight="1" x14ac:dyDescent="0.25">
      <c r="A50" s="2"/>
      <c r="B50" s="62"/>
      <c r="C50" s="71"/>
      <c r="D50" s="72"/>
      <c r="E50" s="72"/>
      <c r="F50" s="72"/>
      <c r="G50" s="72"/>
      <c r="H50" s="73"/>
      <c r="I50" s="52"/>
    </row>
    <row r="51" spans="1:9" s="5" customFormat="1" ht="11.7" customHeight="1" x14ac:dyDescent="0.25">
      <c r="A51" s="2"/>
      <c r="B51" s="62">
        <v>1</v>
      </c>
      <c r="C51" s="65" t="s">
        <v>21</v>
      </c>
      <c r="D51" s="67"/>
      <c r="E51" s="74" t="s">
        <v>22</v>
      </c>
      <c r="F51" s="75"/>
      <c r="G51" s="74" t="s">
        <v>2</v>
      </c>
      <c r="H51" s="75"/>
      <c r="I51" s="52">
        <v>1</v>
      </c>
    </row>
    <row r="52" spans="1:9" s="5" customFormat="1" ht="11.7" customHeight="1" x14ac:dyDescent="0.25">
      <c r="A52" s="2"/>
      <c r="B52" s="62"/>
      <c r="C52" s="68"/>
      <c r="D52" s="70"/>
      <c r="E52" s="122">
        <v>4000</v>
      </c>
      <c r="F52" s="123"/>
      <c r="G52" s="122">
        <v>4000</v>
      </c>
      <c r="H52" s="123"/>
      <c r="I52" s="52"/>
    </row>
    <row r="53" spans="1:9" s="5" customFormat="1" ht="11.7" customHeight="1" x14ac:dyDescent="0.25">
      <c r="A53" s="2"/>
      <c r="B53" s="62"/>
      <c r="C53" s="68"/>
      <c r="D53" s="70"/>
      <c r="E53" s="76" t="s">
        <v>36</v>
      </c>
      <c r="F53" s="77"/>
      <c r="G53" s="76" t="s">
        <v>45</v>
      </c>
      <c r="H53" s="77"/>
      <c r="I53" s="52"/>
    </row>
    <row r="54" spans="1:9" s="5" customFormat="1" ht="11.7" customHeight="1" x14ac:dyDescent="0.25">
      <c r="A54" s="2"/>
      <c r="B54" s="62"/>
      <c r="C54" s="71"/>
      <c r="D54" s="73"/>
      <c r="E54" s="63" t="s">
        <v>23</v>
      </c>
      <c r="F54" s="64"/>
      <c r="G54" s="63" t="s">
        <v>23</v>
      </c>
      <c r="H54" s="64"/>
      <c r="I54" s="52"/>
    </row>
    <row r="55" spans="1:9" s="5" customFormat="1" ht="12.75" customHeight="1" thickBot="1" x14ac:dyDescent="0.3">
      <c r="B55" s="37"/>
      <c r="C55" s="9"/>
      <c r="D55" s="9"/>
      <c r="E55" s="9"/>
      <c r="F55" s="9"/>
      <c r="G55" s="9"/>
      <c r="H55" s="9"/>
      <c r="I55" s="8"/>
    </row>
    <row r="56" spans="1:9" s="5" customFormat="1" ht="12.6" thickTop="1" x14ac:dyDescent="0.25">
      <c r="B56" s="35"/>
    </row>
    <row r="57" spans="1:9" s="5" customFormat="1" x14ac:dyDescent="0.25">
      <c r="B57" s="35"/>
    </row>
    <row r="58" spans="1:9" s="5" customFormat="1" x14ac:dyDescent="0.25">
      <c r="B58" s="35"/>
    </row>
    <row r="59" spans="1:9" s="5" customFormat="1" x14ac:dyDescent="0.25">
      <c r="B59" s="35"/>
    </row>
    <row r="60" spans="1:9" s="5" customFormat="1" x14ac:dyDescent="0.25">
      <c r="B60" s="35"/>
    </row>
    <row r="61" spans="1:9" s="5" customFormat="1" x14ac:dyDescent="0.25">
      <c r="B61" s="35"/>
    </row>
    <row r="62" spans="1:9" s="5" customFormat="1" x14ac:dyDescent="0.25">
      <c r="B62" s="35"/>
    </row>
    <row r="63" spans="1:9" s="5" customFormat="1" x14ac:dyDescent="0.25">
      <c r="B63" s="35"/>
    </row>
    <row r="64" spans="1:9" s="5" customFormat="1" x14ac:dyDescent="0.25">
      <c r="B64" s="35"/>
    </row>
    <row r="65" spans="2:2" s="5" customFormat="1" x14ac:dyDescent="0.25">
      <c r="B65" s="35"/>
    </row>
    <row r="66" spans="2:2" s="5" customFormat="1" x14ac:dyDescent="0.25">
      <c r="B66" s="35"/>
    </row>
    <row r="67" spans="2:2" s="5" customFormat="1" x14ac:dyDescent="0.25">
      <c r="B67" s="35"/>
    </row>
    <row r="68" spans="2:2" s="5" customFormat="1" x14ac:dyDescent="0.25">
      <c r="B68" s="35"/>
    </row>
    <row r="69" spans="2:2" s="5" customFormat="1" x14ac:dyDescent="0.25">
      <c r="B69" s="35"/>
    </row>
    <row r="70" spans="2:2" s="5" customFormat="1" x14ac:dyDescent="0.25">
      <c r="B70" s="35"/>
    </row>
    <row r="71" spans="2:2" s="5" customFormat="1" x14ac:dyDescent="0.25">
      <c r="B71" s="35"/>
    </row>
    <row r="72" spans="2:2" s="5" customFormat="1" x14ac:dyDescent="0.25">
      <c r="B72" s="35"/>
    </row>
    <row r="73" spans="2:2" s="5" customFormat="1" x14ac:dyDescent="0.25">
      <c r="B73" s="35"/>
    </row>
    <row r="74" spans="2:2" s="5" customFormat="1" x14ac:dyDescent="0.25">
      <c r="B74" s="35"/>
    </row>
    <row r="75" spans="2:2" s="5" customFormat="1" x14ac:dyDescent="0.25">
      <c r="B75" s="35"/>
    </row>
    <row r="76" spans="2:2" s="5" customFormat="1" x14ac:dyDescent="0.25">
      <c r="B76" s="35"/>
    </row>
    <row r="77" spans="2:2" s="5" customFormat="1" x14ac:dyDescent="0.25">
      <c r="B77" s="35"/>
    </row>
    <row r="78" spans="2:2" s="5" customFormat="1" x14ac:dyDescent="0.25">
      <c r="B78" s="35"/>
    </row>
    <row r="79" spans="2:2" s="5" customFormat="1" x14ac:dyDescent="0.25">
      <c r="B79" s="35"/>
    </row>
    <row r="80" spans="2:2" s="5" customFormat="1" x14ac:dyDescent="0.25">
      <c r="B80" s="35"/>
    </row>
    <row r="81" spans="2:2" s="5" customFormat="1" x14ac:dyDescent="0.25">
      <c r="B81" s="35"/>
    </row>
    <row r="82" spans="2:2" s="5" customFormat="1" x14ac:dyDescent="0.25">
      <c r="B82" s="35"/>
    </row>
    <row r="83" spans="2:2" s="5" customFormat="1" x14ac:dyDescent="0.25">
      <c r="B83" s="35"/>
    </row>
    <row r="84" spans="2:2" s="5" customFormat="1" x14ac:dyDescent="0.25">
      <c r="B84" s="35"/>
    </row>
    <row r="85" spans="2:2" s="5" customFormat="1" x14ac:dyDescent="0.25">
      <c r="B85" s="35"/>
    </row>
    <row r="86" spans="2:2" s="5" customFormat="1" x14ac:dyDescent="0.25">
      <c r="B86" s="35"/>
    </row>
    <row r="87" spans="2:2" s="5" customFormat="1" x14ac:dyDescent="0.25">
      <c r="B87" s="35"/>
    </row>
    <row r="88" spans="2:2" s="5" customFormat="1" x14ac:dyDescent="0.25">
      <c r="B88" s="35"/>
    </row>
    <row r="89" spans="2:2" s="5" customFormat="1" x14ac:dyDescent="0.25">
      <c r="B89" s="35"/>
    </row>
    <row r="90" spans="2:2" s="5" customFormat="1" x14ac:dyDescent="0.25">
      <c r="B90" s="35"/>
    </row>
    <row r="91" spans="2:2" s="5" customFormat="1" x14ac:dyDescent="0.25">
      <c r="B91" s="35"/>
    </row>
    <row r="92" spans="2:2" s="5" customFormat="1" x14ac:dyDescent="0.25">
      <c r="B92" s="35"/>
    </row>
    <row r="93" spans="2:2" s="5" customFormat="1" x14ac:dyDescent="0.25">
      <c r="B93" s="35"/>
    </row>
    <row r="94" spans="2:2" s="5" customFormat="1" x14ac:dyDescent="0.25">
      <c r="B94" s="35"/>
    </row>
    <row r="95" spans="2:2" s="5" customFormat="1" x14ac:dyDescent="0.25">
      <c r="B95" s="35"/>
    </row>
    <row r="96" spans="2:2" s="5" customFormat="1" x14ac:dyDescent="0.25">
      <c r="B96" s="35"/>
    </row>
    <row r="97" spans="2:2" s="5" customFormat="1" x14ac:dyDescent="0.25">
      <c r="B97" s="35"/>
    </row>
    <row r="98" spans="2:2" s="5" customFormat="1" x14ac:dyDescent="0.25">
      <c r="B98" s="35"/>
    </row>
    <row r="99" spans="2:2" s="5" customFormat="1" x14ac:dyDescent="0.25">
      <c r="B99" s="35"/>
    </row>
    <row r="100" spans="2:2" s="5" customFormat="1" x14ac:dyDescent="0.25">
      <c r="B100" s="35"/>
    </row>
    <row r="101" spans="2:2" s="5" customFormat="1" x14ac:dyDescent="0.25">
      <c r="B101" s="35"/>
    </row>
    <row r="102" spans="2:2" s="5" customFormat="1" x14ac:dyDescent="0.25">
      <c r="B102" s="35"/>
    </row>
    <row r="103" spans="2:2" s="5" customFormat="1" x14ac:dyDescent="0.25">
      <c r="B103" s="35"/>
    </row>
    <row r="104" spans="2:2" s="5" customFormat="1" x14ac:dyDescent="0.25">
      <c r="B104" s="35"/>
    </row>
    <row r="105" spans="2:2" s="5" customFormat="1" x14ac:dyDescent="0.25">
      <c r="B105" s="35"/>
    </row>
    <row r="106" spans="2:2" s="5" customFormat="1" x14ac:dyDescent="0.25">
      <c r="B106" s="35"/>
    </row>
    <row r="107" spans="2:2" s="5" customFormat="1" x14ac:dyDescent="0.25">
      <c r="B107" s="35"/>
    </row>
    <row r="108" spans="2:2" s="5" customFormat="1" x14ac:dyDescent="0.25">
      <c r="B108" s="35"/>
    </row>
    <row r="109" spans="2:2" s="5" customFormat="1" x14ac:dyDescent="0.25">
      <c r="B109" s="35"/>
    </row>
    <row r="110" spans="2:2" s="5" customFormat="1" x14ac:dyDescent="0.25">
      <c r="B110" s="35"/>
    </row>
    <row r="111" spans="2:2" s="5" customFormat="1" x14ac:dyDescent="0.25">
      <c r="B111" s="35"/>
    </row>
    <row r="112" spans="2:2" s="5" customFormat="1" x14ac:dyDescent="0.25">
      <c r="B112" s="35"/>
    </row>
    <row r="113" spans="2:2" s="5" customFormat="1" x14ac:dyDescent="0.25">
      <c r="B113" s="35"/>
    </row>
    <row r="114" spans="2:2" s="5" customFormat="1" x14ac:dyDescent="0.25">
      <c r="B114" s="35"/>
    </row>
    <row r="115" spans="2:2" s="5" customFormat="1" x14ac:dyDescent="0.25">
      <c r="B115" s="35"/>
    </row>
    <row r="116" spans="2:2" s="5" customFormat="1" x14ac:dyDescent="0.25">
      <c r="B116" s="35"/>
    </row>
    <row r="117" spans="2:2" s="5" customFormat="1" x14ac:dyDescent="0.25">
      <c r="B117" s="35"/>
    </row>
    <row r="118" spans="2:2" s="5" customFormat="1" x14ac:dyDescent="0.25">
      <c r="B118" s="35"/>
    </row>
    <row r="119" spans="2:2" s="5" customFormat="1" x14ac:dyDescent="0.25">
      <c r="B119" s="35"/>
    </row>
    <row r="120" spans="2:2" s="5" customFormat="1" x14ac:dyDescent="0.25">
      <c r="B120" s="35"/>
    </row>
    <row r="121" spans="2:2" s="5" customFormat="1" x14ac:dyDescent="0.25">
      <c r="B121" s="35"/>
    </row>
    <row r="122" spans="2:2" s="5" customFormat="1" x14ac:dyDescent="0.25">
      <c r="B122" s="35"/>
    </row>
    <row r="123" spans="2:2" s="5" customFormat="1" x14ac:dyDescent="0.25">
      <c r="B123" s="35"/>
    </row>
    <row r="124" spans="2:2" s="5" customFormat="1" x14ac:dyDescent="0.25">
      <c r="B124" s="35"/>
    </row>
    <row r="125" spans="2:2" s="5" customFormat="1" x14ac:dyDescent="0.25">
      <c r="B125" s="35"/>
    </row>
    <row r="126" spans="2:2" s="5" customFormat="1" x14ac:dyDescent="0.25">
      <c r="B126" s="35"/>
    </row>
    <row r="127" spans="2:2" s="5" customFormat="1" x14ac:dyDescent="0.25">
      <c r="B127" s="35"/>
    </row>
    <row r="128" spans="2:2" s="5" customFormat="1" x14ac:dyDescent="0.25">
      <c r="B128" s="35"/>
    </row>
    <row r="129" spans="2:2" s="5" customFormat="1" x14ac:dyDescent="0.25">
      <c r="B129" s="35"/>
    </row>
    <row r="130" spans="2:2" s="5" customFormat="1" x14ac:dyDescent="0.25">
      <c r="B130" s="35"/>
    </row>
    <row r="131" spans="2:2" s="5" customFormat="1" x14ac:dyDescent="0.25">
      <c r="B131" s="35"/>
    </row>
    <row r="132" spans="2:2" s="5" customFormat="1" x14ac:dyDescent="0.25">
      <c r="B132" s="35"/>
    </row>
    <row r="133" spans="2:2" s="5" customFormat="1" x14ac:dyDescent="0.25">
      <c r="B133" s="35"/>
    </row>
    <row r="134" spans="2:2" s="5" customFormat="1" x14ac:dyDescent="0.25">
      <c r="B134" s="35"/>
    </row>
    <row r="135" spans="2:2" s="5" customFormat="1" x14ac:dyDescent="0.25">
      <c r="B135" s="35"/>
    </row>
    <row r="136" spans="2:2" s="5" customFormat="1" x14ac:dyDescent="0.25">
      <c r="B136" s="35"/>
    </row>
    <row r="137" spans="2:2" s="5" customFormat="1" x14ac:dyDescent="0.25">
      <c r="B137" s="35"/>
    </row>
    <row r="138" spans="2:2" s="5" customFormat="1" x14ac:dyDescent="0.25">
      <c r="B138" s="35"/>
    </row>
    <row r="139" spans="2:2" s="5" customFormat="1" x14ac:dyDescent="0.25">
      <c r="B139" s="35"/>
    </row>
    <row r="140" spans="2:2" s="5" customFormat="1" x14ac:dyDescent="0.25">
      <c r="B140" s="35"/>
    </row>
    <row r="141" spans="2:2" s="5" customFormat="1" x14ac:dyDescent="0.25">
      <c r="B141" s="35"/>
    </row>
    <row r="142" spans="2:2" s="5" customFormat="1" x14ac:dyDescent="0.25">
      <c r="B142" s="35"/>
    </row>
    <row r="143" spans="2:2" s="5" customFormat="1" x14ac:dyDescent="0.25">
      <c r="B143" s="35"/>
    </row>
    <row r="144" spans="2:2" s="5" customFormat="1" x14ac:dyDescent="0.25">
      <c r="B144" s="35"/>
    </row>
    <row r="145" spans="2:2" s="5" customFormat="1" x14ac:dyDescent="0.25">
      <c r="B145" s="35"/>
    </row>
    <row r="146" spans="2:2" s="5" customFormat="1" x14ac:dyDescent="0.25">
      <c r="B146" s="35"/>
    </row>
    <row r="147" spans="2:2" s="5" customFormat="1" x14ac:dyDescent="0.25">
      <c r="B147" s="35"/>
    </row>
    <row r="148" spans="2:2" s="5" customFormat="1" x14ac:dyDescent="0.25">
      <c r="B148" s="35"/>
    </row>
    <row r="149" spans="2:2" s="5" customFormat="1" x14ac:dyDescent="0.25">
      <c r="B149" s="35"/>
    </row>
    <row r="150" spans="2:2" s="5" customFormat="1" x14ac:dyDescent="0.25">
      <c r="B150" s="35"/>
    </row>
    <row r="151" spans="2:2" s="5" customFormat="1" x14ac:dyDescent="0.25">
      <c r="B151" s="35"/>
    </row>
    <row r="152" spans="2:2" s="5" customFormat="1" x14ac:dyDescent="0.25">
      <c r="B152" s="35"/>
    </row>
    <row r="153" spans="2:2" s="5" customFormat="1" x14ac:dyDescent="0.25">
      <c r="B153" s="35"/>
    </row>
    <row r="154" spans="2:2" s="5" customFormat="1" x14ac:dyDescent="0.25">
      <c r="B154" s="35"/>
    </row>
    <row r="155" spans="2:2" s="5" customFormat="1" x14ac:dyDescent="0.25">
      <c r="B155" s="35"/>
    </row>
    <row r="156" spans="2:2" s="5" customFormat="1" x14ac:dyDescent="0.25">
      <c r="B156" s="35"/>
    </row>
    <row r="157" spans="2:2" s="5" customFormat="1" x14ac:dyDescent="0.25">
      <c r="B157" s="35"/>
    </row>
    <row r="158" spans="2:2" s="5" customFormat="1" x14ac:dyDescent="0.25">
      <c r="B158" s="35"/>
    </row>
    <row r="159" spans="2:2" s="5" customFormat="1" x14ac:dyDescent="0.25">
      <c r="B159" s="35"/>
    </row>
    <row r="160" spans="2:2" s="5" customFormat="1" x14ac:dyDescent="0.25">
      <c r="B160" s="35"/>
    </row>
    <row r="161" spans="2:2" s="5" customFormat="1" x14ac:dyDescent="0.25">
      <c r="B161" s="35"/>
    </row>
    <row r="162" spans="2:2" s="5" customFormat="1" x14ac:dyDescent="0.25">
      <c r="B162" s="35"/>
    </row>
    <row r="163" spans="2:2" s="5" customFormat="1" x14ac:dyDescent="0.25">
      <c r="B163" s="35"/>
    </row>
    <row r="164" spans="2:2" s="5" customFormat="1" x14ac:dyDescent="0.25">
      <c r="B164" s="35"/>
    </row>
    <row r="165" spans="2:2" s="5" customFormat="1" x14ac:dyDescent="0.25">
      <c r="B165" s="35"/>
    </row>
    <row r="166" spans="2:2" s="5" customFormat="1" x14ac:dyDescent="0.25">
      <c r="B166" s="35"/>
    </row>
    <row r="167" spans="2:2" s="5" customFormat="1" x14ac:dyDescent="0.25">
      <c r="B167" s="35"/>
    </row>
    <row r="168" spans="2:2" s="5" customFormat="1" x14ac:dyDescent="0.25">
      <c r="B168" s="35"/>
    </row>
    <row r="169" spans="2:2" s="5" customFormat="1" x14ac:dyDescent="0.25">
      <c r="B169" s="35"/>
    </row>
    <row r="170" spans="2:2" s="5" customFormat="1" x14ac:dyDescent="0.25">
      <c r="B170" s="35"/>
    </row>
    <row r="171" spans="2:2" s="5" customFormat="1" x14ac:dyDescent="0.25">
      <c r="B171" s="35"/>
    </row>
    <row r="172" spans="2:2" s="5" customFormat="1" x14ac:dyDescent="0.25">
      <c r="B172" s="35"/>
    </row>
    <row r="173" spans="2:2" s="5" customFormat="1" x14ac:dyDescent="0.25">
      <c r="B173" s="35"/>
    </row>
    <row r="174" spans="2:2" s="5" customFormat="1" x14ac:dyDescent="0.25">
      <c r="B174" s="35"/>
    </row>
    <row r="175" spans="2:2" s="5" customFormat="1" x14ac:dyDescent="0.25">
      <c r="B175" s="35"/>
    </row>
    <row r="176" spans="2:2" s="5" customFormat="1" x14ac:dyDescent="0.25">
      <c r="B176" s="35"/>
    </row>
    <row r="177" spans="2:2" s="5" customFormat="1" x14ac:dyDescent="0.25">
      <c r="B177" s="35"/>
    </row>
    <row r="178" spans="2:2" s="5" customFormat="1" x14ac:dyDescent="0.25">
      <c r="B178" s="35"/>
    </row>
    <row r="179" spans="2:2" s="5" customFormat="1" x14ac:dyDescent="0.25">
      <c r="B179" s="35"/>
    </row>
    <row r="180" spans="2:2" s="5" customFormat="1" x14ac:dyDescent="0.25">
      <c r="B180" s="35"/>
    </row>
    <row r="181" spans="2:2" s="5" customFormat="1" x14ac:dyDescent="0.25">
      <c r="B181" s="35"/>
    </row>
    <row r="182" spans="2:2" s="5" customFormat="1" x14ac:dyDescent="0.25">
      <c r="B182" s="35"/>
    </row>
    <row r="183" spans="2:2" s="5" customFormat="1" x14ac:dyDescent="0.25">
      <c r="B183" s="35"/>
    </row>
    <row r="184" spans="2:2" s="5" customFormat="1" x14ac:dyDescent="0.25">
      <c r="B184" s="35"/>
    </row>
    <row r="185" spans="2:2" s="5" customFormat="1" x14ac:dyDescent="0.25">
      <c r="B185" s="35"/>
    </row>
    <row r="186" spans="2:2" s="5" customFormat="1" x14ac:dyDescent="0.25">
      <c r="B186" s="35"/>
    </row>
    <row r="187" spans="2:2" s="5" customFormat="1" x14ac:dyDescent="0.25">
      <c r="B187" s="35"/>
    </row>
    <row r="188" spans="2:2" s="5" customFormat="1" x14ac:dyDescent="0.25">
      <c r="B188" s="35"/>
    </row>
    <row r="189" spans="2:2" s="5" customFormat="1" x14ac:dyDescent="0.25">
      <c r="B189" s="35"/>
    </row>
    <row r="190" spans="2:2" s="5" customFormat="1" x14ac:dyDescent="0.25">
      <c r="B190" s="35"/>
    </row>
    <row r="191" spans="2:2" s="5" customFormat="1" x14ac:dyDescent="0.25">
      <c r="B191" s="35"/>
    </row>
    <row r="192" spans="2:2" s="5" customFormat="1" x14ac:dyDescent="0.25">
      <c r="B192" s="35"/>
    </row>
    <row r="193" spans="2:2" s="5" customFormat="1" x14ac:dyDescent="0.25">
      <c r="B193" s="35"/>
    </row>
    <row r="194" spans="2:2" s="5" customFormat="1" x14ac:dyDescent="0.25">
      <c r="B194" s="35"/>
    </row>
    <row r="195" spans="2:2" s="5" customFormat="1" x14ac:dyDescent="0.25">
      <c r="B195" s="35"/>
    </row>
    <row r="196" spans="2:2" s="5" customFormat="1" x14ac:dyDescent="0.25">
      <c r="B196" s="35"/>
    </row>
    <row r="197" spans="2:2" s="5" customFormat="1" x14ac:dyDescent="0.25">
      <c r="B197" s="35"/>
    </row>
    <row r="198" spans="2:2" s="5" customFormat="1" x14ac:dyDescent="0.25">
      <c r="B198" s="35"/>
    </row>
    <row r="199" spans="2:2" s="5" customFormat="1" x14ac:dyDescent="0.25">
      <c r="B199" s="35"/>
    </row>
    <row r="200" spans="2:2" s="5" customFormat="1" x14ac:dyDescent="0.25">
      <c r="B200" s="35"/>
    </row>
    <row r="201" spans="2:2" s="5" customFormat="1" x14ac:dyDescent="0.25">
      <c r="B201" s="35"/>
    </row>
    <row r="202" spans="2:2" s="5" customFormat="1" x14ac:dyDescent="0.25">
      <c r="B202" s="35"/>
    </row>
    <row r="203" spans="2:2" s="5" customFormat="1" x14ac:dyDescent="0.25">
      <c r="B203" s="35"/>
    </row>
    <row r="204" spans="2:2" s="5" customFormat="1" x14ac:dyDescent="0.25">
      <c r="B204" s="35"/>
    </row>
    <row r="205" spans="2:2" s="5" customFormat="1" x14ac:dyDescent="0.25">
      <c r="B205" s="35"/>
    </row>
    <row r="206" spans="2:2" s="5" customFormat="1" x14ac:dyDescent="0.25">
      <c r="B206" s="35"/>
    </row>
    <row r="207" spans="2:2" s="5" customFormat="1" x14ac:dyDescent="0.25">
      <c r="B207" s="35"/>
    </row>
    <row r="208" spans="2:2" s="5" customFormat="1" x14ac:dyDescent="0.25">
      <c r="B208" s="35"/>
    </row>
    <row r="209" spans="2:2" s="5" customFormat="1" x14ac:dyDescent="0.25">
      <c r="B209" s="35"/>
    </row>
    <row r="210" spans="2:2" s="5" customFormat="1" x14ac:dyDescent="0.25">
      <c r="B210" s="35"/>
    </row>
    <row r="211" spans="2:2" s="5" customFormat="1" x14ac:dyDescent="0.25">
      <c r="B211" s="35"/>
    </row>
    <row r="212" spans="2:2" s="5" customFormat="1" x14ac:dyDescent="0.25">
      <c r="B212" s="35"/>
    </row>
    <row r="213" spans="2:2" s="5" customFormat="1" x14ac:dyDescent="0.25">
      <c r="B213" s="35"/>
    </row>
    <row r="214" spans="2:2" s="5" customFormat="1" x14ac:dyDescent="0.25">
      <c r="B214" s="35"/>
    </row>
    <row r="215" spans="2:2" s="5" customFormat="1" x14ac:dyDescent="0.25">
      <c r="B215" s="35"/>
    </row>
    <row r="216" spans="2:2" s="5" customFormat="1" x14ac:dyDescent="0.25">
      <c r="B216" s="35"/>
    </row>
    <row r="217" spans="2:2" s="5" customFormat="1" x14ac:dyDescent="0.25">
      <c r="B217" s="35"/>
    </row>
    <row r="218" spans="2:2" s="5" customFormat="1" x14ac:dyDescent="0.25">
      <c r="B218" s="35"/>
    </row>
    <row r="219" spans="2:2" s="5" customFormat="1" x14ac:dyDescent="0.25">
      <c r="B219" s="35"/>
    </row>
    <row r="220" spans="2:2" s="5" customFormat="1" x14ac:dyDescent="0.25">
      <c r="B220" s="35"/>
    </row>
    <row r="221" spans="2:2" s="5" customFormat="1" x14ac:dyDescent="0.25">
      <c r="B221" s="35"/>
    </row>
    <row r="222" spans="2:2" s="5" customFormat="1" x14ac:dyDescent="0.25">
      <c r="B222" s="35"/>
    </row>
    <row r="223" spans="2:2" s="5" customFormat="1" x14ac:dyDescent="0.25">
      <c r="B223" s="35"/>
    </row>
    <row r="224" spans="2:2" s="5" customFormat="1" x14ac:dyDescent="0.25">
      <c r="B224" s="35"/>
    </row>
    <row r="225" spans="2:2" s="5" customFormat="1" x14ac:dyDescent="0.25">
      <c r="B225" s="35"/>
    </row>
    <row r="226" spans="2:2" s="5" customFormat="1" x14ac:dyDescent="0.25">
      <c r="B226" s="35"/>
    </row>
    <row r="227" spans="2:2" s="5" customFormat="1" x14ac:dyDescent="0.25">
      <c r="B227" s="35"/>
    </row>
    <row r="228" spans="2:2" s="5" customFormat="1" x14ac:dyDescent="0.25">
      <c r="B228" s="35"/>
    </row>
    <row r="229" spans="2:2" s="5" customFormat="1" x14ac:dyDescent="0.25">
      <c r="B229" s="35"/>
    </row>
    <row r="230" spans="2:2" s="5" customFormat="1" x14ac:dyDescent="0.25">
      <c r="B230" s="35"/>
    </row>
    <row r="231" spans="2:2" s="5" customFormat="1" x14ac:dyDescent="0.25">
      <c r="B231" s="35"/>
    </row>
    <row r="232" spans="2:2" s="5" customFormat="1" x14ac:dyDescent="0.25">
      <c r="B232" s="35"/>
    </row>
  </sheetData>
  <mergeCells count="72">
    <mergeCell ref="K4:S4"/>
    <mergeCell ref="B43:B46"/>
    <mergeCell ref="B47:B50"/>
    <mergeCell ref="B51:B54"/>
    <mergeCell ref="B23:B26"/>
    <mergeCell ref="B27:B30"/>
    <mergeCell ref="B31:B34"/>
    <mergeCell ref="B35:B38"/>
    <mergeCell ref="B39:B42"/>
    <mergeCell ref="D36:G36"/>
    <mergeCell ref="D37:G37"/>
    <mergeCell ref="D38:G38"/>
    <mergeCell ref="D33:E33"/>
    <mergeCell ref="D22:G22"/>
    <mergeCell ref="D23:G23"/>
    <mergeCell ref="D24:G24"/>
    <mergeCell ref="D39:G39"/>
    <mergeCell ref="D25:G25"/>
    <mergeCell ref="D26:G26"/>
    <mergeCell ref="E27:G27"/>
    <mergeCell ref="E28:G28"/>
    <mergeCell ref="E29:G29"/>
    <mergeCell ref="C46:H46"/>
    <mergeCell ref="D40:G40"/>
    <mergeCell ref="D41:G41"/>
    <mergeCell ref="D42:G42"/>
    <mergeCell ref="C43:H43"/>
    <mergeCell ref="C44:H44"/>
    <mergeCell ref="C45:H45"/>
    <mergeCell ref="I15:I18"/>
    <mergeCell ref="I19:I22"/>
    <mergeCell ref="D16:E16"/>
    <mergeCell ref="D17:E17"/>
    <mergeCell ref="D18:E18"/>
    <mergeCell ref="D19:G19"/>
    <mergeCell ref="D20:G20"/>
    <mergeCell ref="D21:G21"/>
    <mergeCell ref="D15:E15"/>
    <mergeCell ref="I23:I26"/>
    <mergeCell ref="I27:I30"/>
    <mergeCell ref="I31:I34"/>
    <mergeCell ref="I35:I38"/>
    <mergeCell ref="D34:E34"/>
    <mergeCell ref="D35:G35"/>
    <mergeCell ref="E30:G30"/>
    <mergeCell ref="D31:E31"/>
    <mergeCell ref="D32:E32"/>
    <mergeCell ref="C47:H50"/>
    <mergeCell ref="C51:D54"/>
    <mergeCell ref="E51:F51"/>
    <mergeCell ref="G51:H51"/>
    <mergeCell ref="E52:F52"/>
    <mergeCell ref="G52:H52"/>
    <mergeCell ref="E53:F53"/>
    <mergeCell ref="G53:H53"/>
    <mergeCell ref="E54:F54"/>
    <mergeCell ref="I39:I42"/>
    <mergeCell ref="I43:I46"/>
    <mergeCell ref="I47:I50"/>
    <mergeCell ref="I51:I54"/>
    <mergeCell ref="B4:I4"/>
    <mergeCell ref="E11:F11"/>
    <mergeCell ref="E12:F12"/>
    <mergeCell ref="E13:F13"/>
    <mergeCell ref="E14:F14"/>
    <mergeCell ref="I7:I10"/>
    <mergeCell ref="I11:I14"/>
    <mergeCell ref="B7:B10"/>
    <mergeCell ref="B11:B14"/>
    <mergeCell ref="B15:B18"/>
    <mergeCell ref="B19:B22"/>
    <mergeCell ref="G54:H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Chapter 2 Figure</vt:lpstr>
      <vt:lpstr>Fig 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Linneman and Kirsch</dc:creator>
  <cp:lastModifiedBy>Bruce Kirsch</cp:lastModifiedBy>
  <dcterms:created xsi:type="dcterms:W3CDTF">2010-07-06T16:25:37Z</dcterms:created>
  <dcterms:modified xsi:type="dcterms:W3CDTF">2024-08-14T19:58:10Z</dcterms:modified>
</cp:coreProperties>
</file>